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R:\Programs\Low Income Housing Database\Low Income Housing Database\2a_assess_House_Market\housing inventory\"/>
    </mc:Choice>
  </mc:AlternateContent>
  <xr:revisionPtr revIDLastSave="0" documentId="13_ncr:1_{0AA26D61-5F48-4EB6-8CA4-C75ADE8B80B4}" xr6:coauthVersionLast="47" xr6:coauthVersionMax="47" xr10:uidLastSave="{00000000-0000-0000-0000-000000000000}"/>
  <bookViews>
    <workbookView xWindow="-120" yWindow="-120" windowWidth="29040" windowHeight="15840" xr2:uid="{00000000-000D-0000-FFFF-FFFF00000000}"/>
  </bookViews>
  <sheets>
    <sheet name="Mobile Home Stats 2022" sheetId="2" r:id="rId1"/>
    <sheet name="Mobile Home Stats 2017"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1" l="1"/>
  <c r="G21" i="1"/>
  <c r="H21" i="1"/>
  <c r="I21" i="1"/>
  <c r="J21" i="1"/>
  <c r="K21" i="1"/>
  <c r="L21" i="1"/>
  <c r="M21" i="1"/>
  <c r="N21" i="1"/>
  <c r="O21" i="1"/>
  <c r="P21" i="1"/>
  <c r="D21" i="1"/>
  <c r="C21" i="1"/>
  <c r="B21" i="1"/>
  <c r="E4" i="1"/>
  <c r="F4" i="1" s="1"/>
  <c r="E5" i="1"/>
  <c r="F5" i="1" s="1"/>
  <c r="E6" i="1"/>
  <c r="F6" i="1" s="1"/>
  <c r="E7" i="1"/>
  <c r="E8" i="1"/>
  <c r="E9" i="1"/>
  <c r="F9" i="1" s="1"/>
  <c r="E10" i="1"/>
  <c r="F10" i="1" s="1"/>
  <c r="E11" i="1"/>
  <c r="F11" i="1" s="1"/>
  <c r="E12" i="1"/>
  <c r="F12" i="1" s="1"/>
  <c r="E13" i="1"/>
  <c r="F13" i="1" s="1"/>
  <c r="E14" i="1"/>
  <c r="F14" i="1" s="1"/>
  <c r="E15" i="1"/>
  <c r="F15" i="1" s="1"/>
  <c r="E16" i="1"/>
  <c r="F16" i="1" s="1"/>
  <c r="E17" i="1"/>
  <c r="F17" i="1" s="1"/>
  <c r="E18" i="1"/>
  <c r="F18" i="1" s="1"/>
  <c r="E19" i="1"/>
  <c r="F19" i="1" s="1"/>
  <c r="E20" i="1"/>
  <c r="E3" i="1"/>
  <c r="E21" i="1" l="1"/>
  <c r="F21" i="1" s="1"/>
  <c r="F7" i="1"/>
</calcChain>
</file>

<file path=xl/sharedStrings.xml><?xml version="1.0" encoding="utf-8"?>
<sst xmlns="http://schemas.openxmlformats.org/spreadsheetml/2006/main" count="77" uniqueCount="64">
  <si>
    <r>
      <rPr>
        <sz val="8"/>
        <rFont val="Arial"/>
        <family val="2"/>
      </rPr>
      <t>CARSON CITY</t>
    </r>
  </si>
  <si>
    <r>
      <rPr>
        <sz val="8"/>
        <rFont val="Arial"/>
        <family val="2"/>
      </rPr>
      <t>CHURCHILL</t>
    </r>
  </si>
  <si>
    <r>
      <rPr>
        <sz val="8"/>
        <rFont val="Arial"/>
        <family val="2"/>
      </rPr>
      <t>CLARK</t>
    </r>
  </si>
  <si>
    <r>
      <rPr>
        <sz val="8"/>
        <rFont val="Arial"/>
        <family val="2"/>
      </rPr>
      <t>DOUGLAS</t>
    </r>
  </si>
  <si>
    <r>
      <rPr>
        <sz val="8"/>
        <rFont val="Arial"/>
        <family val="2"/>
      </rPr>
      <t>ELKO</t>
    </r>
  </si>
  <si>
    <r>
      <rPr>
        <sz val="8"/>
        <rFont val="Arial"/>
        <family val="2"/>
      </rPr>
      <t>ESMERALDA</t>
    </r>
  </si>
  <si>
    <r>
      <rPr>
        <sz val="8"/>
        <rFont val="Arial"/>
        <family val="2"/>
      </rPr>
      <t>EUREKA</t>
    </r>
  </si>
  <si>
    <r>
      <rPr>
        <sz val="8"/>
        <rFont val="Arial"/>
        <family val="2"/>
      </rPr>
      <t>HUMBOLDT</t>
    </r>
  </si>
  <si>
    <r>
      <rPr>
        <sz val="8"/>
        <rFont val="Arial"/>
        <family val="2"/>
      </rPr>
      <t>LANDER</t>
    </r>
  </si>
  <si>
    <r>
      <rPr>
        <sz val="8"/>
        <rFont val="Arial"/>
        <family val="2"/>
      </rPr>
      <t>LINCOLN</t>
    </r>
  </si>
  <si>
    <r>
      <rPr>
        <sz val="8"/>
        <rFont val="Arial"/>
        <family val="2"/>
      </rPr>
      <t>LYON</t>
    </r>
  </si>
  <si>
    <r>
      <rPr>
        <sz val="8"/>
        <rFont val="Arial"/>
        <family val="2"/>
      </rPr>
      <t>MINERAL</t>
    </r>
  </si>
  <si>
    <r>
      <rPr>
        <sz val="8"/>
        <rFont val="Arial"/>
        <family val="2"/>
      </rPr>
      <t>NYE</t>
    </r>
  </si>
  <si>
    <r>
      <rPr>
        <sz val="8"/>
        <rFont val="Arial"/>
        <family val="2"/>
      </rPr>
      <t>PERSHING</t>
    </r>
  </si>
  <si>
    <r>
      <rPr>
        <sz val="8"/>
        <rFont val="Arial"/>
        <family val="2"/>
      </rPr>
      <t>STOREY</t>
    </r>
  </si>
  <si>
    <r>
      <rPr>
        <sz val="8"/>
        <rFont val="Arial"/>
        <family val="2"/>
      </rPr>
      <t>WASHOE</t>
    </r>
  </si>
  <si>
    <r>
      <rPr>
        <sz val="8"/>
        <rFont val="Arial"/>
        <family val="2"/>
      </rPr>
      <t>WHITE PINE</t>
    </r>
  </si>
  <si>
    <r>
      <rPr>
        <sz val="8"/>
        <rFont val="Arial"/>
        <family val="2"/>
      </rPr>
      <t>OUT OF STATE</t>
    </r>
  </si>
  <si>
    <t>County</t>
  </si>
  <si>
    <t>Total Spaces</t>
  </si>
  <si>
    <t>Occupied Spaces</t>
  </si>
  <si>
    <t>Vacant Spaces</t>
  </si>
  <si>
    <t>Total Parks</t>
  </si>
  <si>
    <t>Mobiles Owned</t>
  </si>
  <si>
    <t>Totals</t>
  </si>
  <si>
    <t>Vcy. Rate</t>
  </si>
  <si>
    <t>NA</t>
  </si>
  <si>
    <t>From in-house data at Nevada Housing Division.</t>
  </si>
  <si>
    <t>State of Nevada Housing Division Mobile Home Park Statistics</t>
  </si>
  <si>
    <t xml:space="preserve">Data is for 2017. </t>
  </si>
  <si>
    <t>Electric Master Meter</t>
  </si>
  <si>
    <t>No electric master meter</t>
  </si>
  <si>
    <t>Master Water Meter</t>
  </si>
  <si>
    <t>No Master Water Meter</t>
  </si>
  <si>
    <t>Gas Master Meter</t>
  </si>
  <si>
    <t>No gas Master Meter</t>
  </si>
  <si>
    <t>Gas type -LPG</t>
  </si>
  <si>
    <t>Gas type - NAT</t>
  </si>
  <si>
    <t>Gas type - Unknown</t>
  </si>
  <si>
    <t>Data is for Dec. 15, 2022</t>
  </si>
  <si>
    <r>
      <rPr>
        <sz val="11"/>
        <rFont val="Calibri"/>
        <family val="2"/>
      </rPr>
      <t>CARSON CITY</t>
    </r>
  </si>
  <si>
    <r>
      <rPr>
        <sz val="11"/>
        <rFont val="Calibri"/>
        <family val="2"/>
      </rPr>
      <t>CHURCHILL</t>
    </r>
  </si>
  <si>
    <r>
      <rPr>
        <sz val="11"/>
        <rFont val="Calibri"/>
        <family val="2"/>
      </rPr>
      <t>CLARK</t>
    </r>
  </si>
  <si>
    <r>
      <rPr>
        <sz val="11"/>
        <rFont val="Calibri"/>
        <family val="2"/>
      </rPr>
      <t>DOUGLAS</t>
    </r>
  </si>
  <si>
    <r>
      <rPr>
        <sz val="11"/>
        <rFont val="Calibri"/>
        <family val="2"/>
      </rPr>
      <t>ELKO</t>
    </r>
  </si>
  <si>
    <r>
      <rPr>
        <sz val="11"/>
        <rFont val="Calibri"/>
        <family val="2"/>
      </rPr>
      <t>ESMERALDA</t>
    </r>
  </si>
  <si>
    <r>
      <rPr>
        <sz val="11"/>
        <rFont val="Calibri"/>
        <family val="2"/>
      </rPr>
      <t>EUREKA</t>
    </r>
  </si>
  <si>
    <r>
      <rPr>
        <sz val="11"/>
        <rFont val="Calibri"/>
        <family val="2"/>
      </rPr>
      <t>HUMBOLDT</t>
    </r>
  </si>
  <si>
    <r>
      <rPr>
        <sz val="11"/>
        <rFont val="Calibri"/>
        <family val="2"/>
      </rPr>
      <t>LANDER</t>
    </r>
  </si>
  <si>
    <r>
      <rPr>
        <sz val="11"/>
        <rFont val="Calibri"/>
        <family val="2"/>
      </rPr>
      <t>LINCOLN</t>
    </r>
  </si>
  <si>
    <r>
      <rPr>
        <sz val="11"/>
        <rFont val="Calibri"/>
        <family val="2"/>
      </rPr>
      <t>LYON</t>
    </r>
  </si>
  <si>
    <r>
      <rPr>
        <sz val="11"/>
        <rFont val="Calibri"/>
        <family val="2"/>
      </rPr>
      <t>MINERAL</t>
    </r>
  </si>
  <si>
    <r>
      <rPr>
        <sz val="11"/>
        <rFont val="Calibri"/>
        <family val="2"/>
      </rPr>
      <t>NYE</t>
    </r>
  </si>
  <si>
    <r>
      <rPr>
        <sz val="11"/>
        <rFont val="Calibri"/>
        <family val="2"/>
      </rPr>
      <t>PERSHING</t>
    </r>
  </si>
  <si>
    <r>
      <rPr>
        <sz val="11"/>
        <rFont val="Calibri"/>
        <family val="2"/>
      </rPr>
      <t>STOREY</t>
    </r>
  </si>
  <si>
    <r>
      <rPr>
        <sz val="11"/>
        <rFont val="Calibri"/>
        <family val="2"/>
      </rPr>
      <t>WASHOE</t>
    </r>
  </si>
  <si>
    <r>
      <rPr>
        <sz val="11"/>
        <rFont val="Calibri"/>
        <family val="2"/>
      </rPr>
      <t>WHITE PINE</t>
    </r>
  </si>
  <si>
    <t>Nevada Revised Statute 118B.017 defines manufactured home parks as an area or tract of land where two or more manufactured homes</t>
  </si>
  <si>
    <t xml:space="preserve"> or manufactured home lots are rented or held out for rent. The definition excludes parks where more than half the lots are for </t>
  </si>
  <si>
    <t>temporary stays or recreational vehicles, or where the homes are used for recreational purposes and not as permanent residences.</t>
  </si>
  <si>
    <t>NRS 118B.017</t>
  </si>
  <si>
    <t>See:</t>
  </si>
  <si>
    <t>NRS 118B.085</t>
  </si>
  <si>
    <t>The numbers in the table above reflect all parks registered with the Nevada Housing Division in compliance with NRS 118b.085 as of December 15,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</si>
</sst>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d/yyyy;@"/>
    <numFmt numFmtId="165" formatCode="_(* #,##0_);_(* \(#,##0\);_(* &quot;-&quot;??_);_(@_)"/>
    <numFmt numFmtId="166" formatCode="0.0%"/>
  </numFmts>
  <fonts count="11" x14ac:knownFonts="1">
    <font>
      <sz val="11"/>
      <color rgb="FF000000"/>
      <name val="Calibri"/>
      <family val="2"/>
    </font>
    <font>
      <b/>
      <sz val="14"/>
      <name val="Arial"/>
      <family val="2"/>
    </font>
    <font>
      <sz val="8"/>
      <name val="Arial"/>
      <family val="2"/>
    </font>
    <font>
      <sz val="11"/>
      <color rgb="FF000000"/>
      <name val="Calibri"/>
      <family val="2"/>
    </font>
    <font>
      <i/>
      <sz val="8"/>
      <color rgb="FF000000"/>
      <name val="Arial"/>
      <family val="2"/>
    </font>
    <font>
      <sz val="8"/>
      <color rgb="FF000000"/>
      <name val="Arial"/>
      <family val="2"/>
    </font>
    <font>
      <b/>
      <sz val="11"/>
      <color rgb="FF000000"/>
      <name val="Calibri"/>
      <family val="2"/>
    </font>
    <font>
      <b/>
      <sz val="8"/>
      <color rgb="FF000000"/>
      <name val="Arial"/>
      <family val="2"/>
    </font>
    <font>
      <sz val="11"/>
      <name val="Calibri"/>
      <family val="2"/>
    </font>
    <font>
      <sz val="10"/>
      <color rgb="FF000000"/>
      <name val="Times New Roman"/>
      <family val="1"/>
    </font>
    <font>
      <u/>
      <sz val="11"/>
      <color theme="10"/>
      <name val="Calibri"/>
      <family val="2"/>
    </font>
  </fonts>
  <fills count="2">
    <fill>
      <patternFill patternType="none"/>
    </fill>
    <fill>
      <patternFill patternType="gray125"/>
    </fill>
  </fills>
  <borders count="8">
    <border>
      <left/>
      <right/>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10" fillId="0" borderId="0" applyNumberFormat="0" applyFill="0" applyBorder="0" applyAlignment="0" applyProtection="0"/>
  </cellStyleXfs>
  <cellXfs count="37">
    <xf numFmtId="0" fontId="0" fillId="0" borderId="0" xfId="0"/>
    <xf numFmtId="164" fontId="4" fillId="0" borderId="0" xfId="0" applyNumberFormat="1" applyFont="1" applyAlignment="1">
      <alignment horizontal="left" vertical="top"/>
    </xf>
    <xf numFmtId="0" fontId="5" fillId="0" borderId="1" xfId="0" applyFont="1" applyBorder="1" applyAlignment="1">
      <alignment horizontal="left" vertical="center" wrapText="1"/>
    </xf>
    <xf numFmtId="0" fontId="5" fillId="0" borderId="1" xfId="0" applyFont="1" applyBorder="1" applyAlignment="1">
      <alignment horizontal="right" vertical="center" wrapText="1"/>
    </xf>
    <xf numFmtId="0" fontId="5" fillId="0" borderId="2" xfId="0" applyFont="1" applyBorder="1" applyAlignment="1">
      <alignment horizontal="left" vertical="center" wrapText="1"/>
    </xf>
    <xf numFmtId="1" fontId="5" fillId="0" borderId="2" xfId="0" applyNumberFormat="1" applyFont="1" applyBorder="1" applyAlignment="1">
      <alignment horizontal="right" vertical="center" wrapText="1"/>
    </xf>
    <xf numFmtId="1" fontId="5" fillId="0" borderId="2" xfId="0" applyNumberFormat="1" applyFont="1" applyBorder="1" applyAlignment="1">
      <alignment horizontal="right" vertical="center" wrapText="1" indent="1"/>
    </xf>
    <xf numFmtId="0" fontId="5" fillId="0" borderId="3" xfId="0" applyFont="1" applyBorder="1" applyAlignment="1">
      <alignment horizontal="left" vertical="center" wrapText="1"/>
    </xf>
    <xf numFmtId="1" fontId="5" fillId="0" borderId="3"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1" fontId="5" fillId="0" borderId="3" xfId="0" applyNumberFormat="1" applyFont="1" applyBorder="1" applyAlignment="1">
      <alignment horizontal="right" vertical="center" wrapText="1" indent="1"/>
    </xf>
    <xf numFmtId="3" fontId="5" fillId="0" borderId="2" xfId="0" applyNumberFormat="1" applyFont="1" applyBorder="1" applyAlignment="1">
      <alignment horizontal="right" vertical="center" wrapText="1"/>
    </xf>
    <xf numFmtId="1" fontId="5" fillId="0" borderId="1" xfId="0" applyNumberFormat="1" applyFont="1" applyBorder="1" applyAlignment="1">
      <alignment horizontal="right" vertical="center" wrapText="1"/>
    </xf>
    <xf numFmtId="1" fontId="5" fillId="0" borderId="1" xfId="0" applyNumberFormat="1" applyFont="1" applyBorder="1" applyAlignment="1">
      <alignment horizontal="right" vertical="center" wrapText="1" indent="1"/>
    </xf>
    <xf numFmtId="0" fontId="4" fillId="0" borderId="0" xfId="0" applyFont="1" applyAlignment="1">
      <alignment horizontal="left" vertical="top"/>
    </xf>
    <xf numFmtId="3" fontId="5" fillId="0" borderId="1" xfId="0" applyNumberFormat="1" applyFont="1" applyBorder="1" applyAlignment="1">
      <alignment horizontal="right" vertical="center" wrapText="1"/>
    </xf>
    <xf numFmtId="0" fontId="6" fillId="0" borderId="0" xfId="0" applyFont="1"/>
    <xf numFmtId="0" fontId="6" fillId="0" borderId="0" xfId="0" applyFont="1" applyAlignment="1">
      <alignment wrapText="1"/>
    </xf>
    <xf numFmtId="0" fontId="7" fillId="0" borderId="4" xfId="0" applyFont="1" applyBorder="1" applyAlignment="1">
      <alignment horizontal="left" vertical="center" wrapText="1"/>
    </xf>
    <xf numFmtId="165" fontId="6" fillId="0" borderId="0" xfId="1" applyNumberFormat="1" applyFont="1"/>
    <xf numFmtId="166" fontId="5" fillId="0" borderId="1" xfId="2" applyNumberFormat="1" applyFont="1" applyBorder="1" applyAlignment="1">
      <alignment horizontal="right" vertical="center" wrapText="1"/>
    </xf>
    <xf numFmtId="166" fontId="7" fillId="0" borderId="1" xfId="2" applyNumberFormat="1" applyFont="1" applyBorder="1" applyAlignment="1">
      <alignment horizontal="right" vertical="center" wrapText="1"/>
    </xf>
    <xf numFmtId="0" fontId="5" fillId="0" borderId="0" xfId="0" applyFont="1" applyAlignment="1">
      <alignment horizontal="left" vertical="center"/>
    </xf>
    <xf numFmtId="0" fontId="1" fillId="0" borderId="0" xfId="0" applyFont="1" applyAlignment="1">
      <alignment horizontal="left" vertical="top"/>
    </xf>
    <xf numFmtId="0" fontId="0" fillId="0" borderId="5" xfId="0" applyBorder="1" applyAlignment="1">
      <alignment horizontal="left" vertical="center" wrapText="1"/>
    </xf>
    <xf numFmtId="0" fontId="0" fillId="0" borderId="6" xfId="0" applyBorder="1" applyAlignment="1">
      <alignment horizontal="right" vertical="center" wrapText="1"/>
    </xf>
    <xf numFmtId="3" fontId="0" fillId="0" borderId="6" xfId="0" applyNumberFormat="1" applyBorder="1" applyAlignment="1">
      <alignment horizontal="right" vertical="center" wrapText="1"/>
    </xf>
    <xf numFmtId="166" fontId="0" fillId="0" borderId="6" xfId="2" applyNumberFormat="1" applyFont="1" applyBorder="1" applyAlignment="1">
      <alignment horizontal="right" vertical="center" wrapText="1"/>
    </xf>
    <xf numFmtId="0" fontId="0" fillId="0" borderId="7" xfId="0" applyBorder="1" applyAlignment="1">
      <alignment horizontal="right" vertical="center" wrapText="1"/>
    </xf>
    <xf numFmtId="1" fontId="0" fillId="0" borderId="6" xfId="0" applyNumberFormat="1" applyBorder="1" applyAlignment="1">
      <alignment horizontal="right" vertical="center" wrapText="1"/>
    </xf>
    <xf numFmtId="1" fontId="0" fillId="0" borderId="7" xfId="0" applyNumberFormat="1" applyBorder="1" applyAlignment="1">
      <alignment horizontal="right" vertical="center" wrapText="1"/>
    </xf>
    <xf numFmtId="3" fontId="0" fillId="0" borderId="7" xfId="0" applyNumberFormat="1" applyBorder="1" applyAlignment="1">
      <alignment horizontal="right" vertical="center" wrapText="1"/>
    </xf>
    <xf numFmtId="0" fontId="6" fillId="0" borderId="5" xfId="0" applyFont="1" applyBorder="1" applyAlignment="1">
      <alignment horizontal="left" vertical="center" wrapText="1"/>
    </xf>
    <xf numFmtId="165" fontId="6" fillId="0" borderId="6" xfId="1" applyNumberFormat="1" applyFont="1" applyBorder="1"/>
    <xf numFmtId="166" fontId="6" fillId="0" borderId="6" xfId="2" applyNumberFormat="1" applyFont="1" applyBorder="1" applyAlignment="1">
      <alignment horizontal="right" vertical="center" wrapText="1"/>
    </xf>
    <xf numFmtId="0" fontId="9" fillId="0" borderId="0" xfId="0" applyFont="1" applyAlignment="1">
      <alignment horizontal="justify" vertical="center" wrapText="1"/>
    </xf>
    <xf numFmtId="0" fontId="10" fillId="0" borderId="0" xfId="3"/>
  </cellXfs>
  <cellStyles count="4">
    <cellStyle name="Comma" xfId="1" builtinId="3"/>
    <cellStyle name="Hyperlink" xfId="3" builtinId="8"/>
    <cellStyle name="Normal" xfId="0" builtinId="0"/>
    <cellStyle name="Percent" xfId="2" builtinId="5"/>
  </cellStyles>
  <dxfs count="11">
    <dxf>
      <font>
        <b val="0"/>
        <i val="0"/>
        <strike val="0"/>
        <condense val="0"/>
        <extend val="0"/>
        <outline val="0"/>
        <shadow val="0"/>
        <u val="none"/>
        <vertAlign val="baseline"/>
        <sz val="8"/>
        <color rgb="FF000000"/>
        <name val="Arial"/>
        <scheme val="none"/>
      </font>
      <numFmt numFmtId="166" formatCode="0.0%"/>
      <alignment horizontal="right" vertical="center" textRotation="0" wrapText="1" indent="0" justifyLastLine="0" shrinkToFit="0" readingOrder="0"/>
      <border diagonalUp="0" diagonalDown="0">
        <left style="thin">
          <color indexed="64"/>
        </left>
        <right style="thin">
          <color indexed="64"/>
        </right>
        <top style="double">
          <color indexed="64"/>
        </top>
        <bottom style="double">
          <color indexed="64"/>
        </bottom>
        <vertical/>
        <horizontal/>
      </border>
    </dxf>
    <dxf>
      <font>
        <b val="0"/>
        <i val="0"/>
        <strike val="0"/>
        <condense val="0"/>
        <extend val="0"/>
        <outline val="0"/>
        <shadow val="0"/>
        <u val="none"/>
        <vertAlign val="baseline"/>
        <sz val="8"/>
        <color rgb="FF000000"/>
        <name val="Arial"/>
        <scheme val="none"/>
      </font>
      <numFmt numFmtId="3" formatCode="#,##0"/>
      <alignment horizontal="right" vertical="center" textRotation="0" wrapText="1" indent="0" justifyLastLine="0" shrinkToFit="0" readingOrder="0"/>
      <border diagonalUp="0" diagonalDown="0">
        <left style="thin">
          <color indexed="64"/>
        </left>
        <right style="thin">
          <color indexed="64"/>
        </right>
        <top style="double">
          <color indexed="64"/>
        </top>
        <bottom style="double">
          <color indexed="64"/>
        </bottom>
        <vertical/>
        <horizontal/>
      </border>
    </dxf>
    <dxf>
      <font>
        <b/>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dxf>
    <dxf>
      <border diagonalUp="0" diagonalDown="0">
        <left/>
        <top style="double">
          <color indexed="64"/>
        </top>
        <bottom style="double">
          <color indexed="64"/>
        </bottom>
        <vertical/>
        <horizontal style="double">
          <color indexed="64"/>
        </horizontal>
      </border>
    </dxf>
    <dxf>
      <font>
        <b val="0"/>
        <i val="0"/>
        <strike val="0"/>
        <condense val="0"/>
        <extend val="0"/>
        <outline val="0"/>
        <shadow val="0"/>
        <u val="none"/>
        <vertAlign val="baseline"/>
        <sz val="8"/>
        <color rgb="FF000000"/>
        <name val="Arial"/>
        <scheme val="none"/>
      </font>
      <numFmt numFmtId="166" formatCode="0.0%"/>
      <alignment horizontal="right" vertical="center" textRotation="0" wrapText="1" indent="0" justifyLastLine="0" shrinkToFit="0" readingOrder="0"/>
      <border diagonalUp="0" diagonalDown="0">
        <left/>
        <right/>
        <top style="double">
          <color indexed="64"/>
        </top>
        <bottom style="double">
          <color indexed="64"/>
        </bottom>
        <vertical/>
        <horizontal style="double">
          <color indexed="64"/>
        </horizontal>
      </border>
    </dxf>
    <dxf>
      <font>
        <b val="0"/>
        <i val="0"/>
        <strike val="0"/>
        <condense val="0"/>
        <extend val="0"/>
        <outline val="0"/>
        <shadow val="0"/>
        <u val="none"/>
        <vertAlign val="baseline"/>
        <sz val="8"/>
        <color rgb="FF000000"/>
        <name val="Arial"/>
        <scheme val="none"/>
      </font>
      <numFmt numFmtId="3" formatCode="#,##0"/>
      <alignment horizontal="right" vertical="center" textRotation="0" wrapText="1" indent="0" justifyLastLine="0" shrinkToFit="0" readingOrder="0"/>
      <border diagonalUp="0" diagonalDown="0">
        <left/>
        <right/>
        <top style="double">
          <color indexed="64"/>
        </top>
        <bottom style="double">
          <color indexed="64"/>
        </bottom>
        <vertical/>
        <horizontal style="double">
          <color indexed="64"/>
        </horizontal>
      </border>
    </dxf>
    <dxf>
      <border diagonalUp="0" diagonalDown="0">
        <left/>
        <right/>
        <top style="double">
          <color indexed="64"/>
        </top>
        <bottom style="double">
          <color indexed="64"/>
        </bottom>
        <vertical/>
        <horizontal style="double">
          <color indexed="64"/>
        </horizontal>
      </border>
    </dxf>
    <dxf>
      <border diagonalUp="0" diagonalDown="0">
        <left/>
        <right/>
        <top style="double">
          <color indexed="64"/>
        </top>
        <bottom style="double">
          <color indexed="64"/>
        </bottom>
        <vertical/>
        <horizontal style="double">
          <color indexed="64"/>
        </horizontal>
      </border>
    </dxf>
    <dxf>
      <border diagonalUp="0" diagonalDown="0">
        <left/>
        <right/>
        <top style="double">
          <color indexed="64"/>
        </top>
        <bottom style="double">
          <color indexed="64"/>
        </bottom>
        <vertical/>
        <horizontal style="double">
          <color indexed="64"/>
        </horizontal>
      </border>
    </dxf>
    <dxf>
      <border diagonalUp="0" diagonalDown="0">
        <left style="thin">
          <color indexed="64"/>
        </left>
        <right/>
        <top style="double">
          <color indexed="64"/>
        </top>
        <bottom style="double">
          <color indexed="64"/>
        </bottom>
        <vertical/>
        <horizontal style="double">
          <color indexed="64"/>
        </horizontal>
      </border>
    </dxf>
    <dxf>
      <font>
        <b/>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E35E8A5-51FE-4E79-B31A-E7EE418CA39A}" name="Table14" displayName="Table14" ref="A2:G20" totalsRowShown="0" headerRowDxfId="10">
  <autoFilter ref="A2:G20" xr:uid="{EE35E8A5-51FE-4E79-B31A-E7EE418CA39A}"/>
  <tableColumns count="7">
    <tableColumn id="1" xr3:uid="{29D8FBC6-1E4E-4835-BD6C-73BEF8ABFD9D}" name="County" dataDxfId="9"/>
    <tableColumn id="2" xr3:uid="{B8D5E493-0678-464F-A0A4-7880211D4A80}" name="Total Parks" dataDxfId="8"/>
    <tableColumn id="3" xr3:uid="{E8EAFAB4-0D45-471C-BC0C-5AD272516EA7}" name="Total Spaces" dataDxfId="7"/>
    <tableColumn id="4" xr3:uid="{F93B2A24-650E-459B-9FC9-0C733321EB1D}" name="Occupied Spaces" dataDxfId="6"/>
    <tableColumn id="5" xr3:uid="{8F0B16CF-4E37-4C4F-B441-A58DDD535E4A}" name="Vacant Spaces" dataDxfId="5"/>
    <tableColumn id="6" xr3:uid="{D5CCC0CC-AE14-4458-A70F-4E76D0A582F3}" name="Vcy. Rate" dataDxfId="4" dataCellStyle="Percent"/>
    <tableColumn id="7" xr3:uid="{8141B85A-13D6-4BA8-9D0A-B56B61F545E3}" name="Mobiles Owned" dataDxfId="3"/>
  </tableColumns>
  <tableStyleInfo name="TableStyleMedium1" showFirstColumn="0" showLastColumn="0" showRowStripes="1" showColumnStripes="0"/>
  <extLst>
    <ext xmlns:x14="http://schemas.microsoft.com/office/spreadsheetml/2009/9/main" uri="{504A1905-F514-4f6f-8877-14C23A59335A}">
      <x14:table altText="Mobile Home Park Statistics" altTextSummary="Number of mobile home parks, spaces, occupied spaces, vacant spaces as reflected in Nevada Housing Division data on licensed parks. Data is organized by county. Also includes data on master meters and gas typ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P21" totalsRowShown="0" headerRowDxfId="2">
  <autoFilter ref="A2:P21" xr:uid="{00000000-0009-0000-0100-000001000000}"/>
  <tableColumns count="16">
    <tableColumn id="1" xr3:uid="{00000000-0010-0000-0000-000001000000}" name="County"/>
    <tableColumn id="2" xr3:uid="{00000000-0010-0000-0000-000002000000}" name="Total Parks"/>
    <tableColumn id="3" xr3:uid="{00000000-0010-0000-0000-000003000000}" name="Total Spaces"/>
    <tableColumn id="4" xr3:uid="{00000000-0010-0000-0000-000004000000}" name="Occupied Spaces"/>
    <tableColumn id="5" xr3:uid="{00000000-0010-0000-0000-000005000000}" name="Vacant Spaces" dataDxfId="1"/>
    <tableColumn id="6" xr3:uid="{00000000-0010-0000-0000-000006000000}" name="Vcy. Rate" dataDxfId="0" dataCellStyle="Percent">
      <calculatedColumnFormula>E3/C3</calculatedColumnFormula>
    </tableColumn>
    <tableColumn id="7" xr3:uid="{00000000-0010-0000-0000-000007000000}" name="Mobiles Owned"/>
    <tableColumn id="8" xr3:uid="{00000000-0010-0000-0000-000008000000}" name="Electric Master Meter"/>
    <tableColumn id="9" xr3:uid="{00000000-0010-0000-0000-000009000000}" name="No electric master meter"/>
    <tableColumn id="10" xr3:uid="{00000000-0010-0000-0000-00000A000000}" name="Master Water Meter"/>
    <tableColumn id="11" xr3:uid="{00000000-0010-0000-0000-00000B000000}" name="No Master Water Meter"/>
    <tableColumn id="12" xr3:uid="{00000000-0010-0000-0000-00000C000000}" name="Gas Master Meter"/>
    <tableColumn id="13" xr3:uid="{00000000-0010-0000-0000-00000D000000}" name="No gas Master Meter"/>
    <tableColumn id="14" xr3:uid="{00000000-0010-0000-0000-00000E000000}" name="Gas type -LPG"/>
    <tableColumn id="15" xr3:uid="{00000000-0010-0000-0000-00000F000000}" name="Gas type - NAT"/>
    <tableColumn id="16" xr3:uid="{00000000-0010-0000-0000-000010000000}" name="Gas type - Unknown"/>
  </tableColumns>
  <tableStyleInfo name="TableStyleMedium1" showFirstColumn="0" showLastColumn="0" showRowStripes="1" showColumnStripes="0"/>
  <extLst>
    <ext xmlns:x14="http://schemas.microsoft.com/office/spreadsheetml/2009/9/main" uri="{504A1905-F514-4f6f-8877-14C23A59335A}">
      <x14:table altText="Mobile Home Park Statistics" altTextSummary="Number of mobile home parks, spaces, occupied spaces, vacant spaces as reflected in Nevada Housing Division data on licensed parks. Data is organized by county. Also includes data on master meters and gas typ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eg.state.nv.us/nrs/nrs-118b.html" TargetMode="External"/><Relationship Id="rId1" Type="http://schemas.openxmlformats.org/officeDocument/2006/relationships/hyperlink" Target="https://www.leg.state.nv.us/nrs/nrs-118b.html"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DA57F-EB15-44A8-A97F-53D34DC2BD36}">
  <dimension ref="A1:G30"/>
  <sheetViews>
    <sheetView tabSelected="1" workbookViewId="0">
      <selection activeCell="F34" sqref="F34"/>
    </sheetView>
  </sheetViews>
  <sheetFormatPr defaultRowHeight="15" x14ac:dyDescent="0.25"/>
  <cols>
    <col min="1" max="1" width="15.85546875" customWidth="1"/>
    <col min="2" max="2" width="14.85546875" customWidth="1"/>
    <col min="3" max="3" width="17.85546875" customWidth="1"/>
    <col min="4" max="4" width="22.28515625" customWidth="1"/>
    <col min="5" max="5" width="15.85546875" customWidth="1"/>
    <col min="6" max="6" width="12.42578125" customWidth="1"/>
    <col min="7" max="7" width="18.140625" customWidth="1"/>
  </cols>
  <sheetData>
    <row r="1" spans="1:7" ht="18" x14ac:dyDescent="0.25">
      <c r="A1" s="23" t="s">
        <v>28</v>
      </c>
    </row>
    <row r="2" spans="1:7" ht="15.75" thickBot="1" x14ac:dyDescent="0.3">
      <c r="A2" s="17" t="s">
        <v>18</v>
      </c>
      <c r="B2" s="17" t="s">
        <v>22</v>
      </c>
      <c r="C2" s="17" t="s">
        <v>19</v>
      </c>
      <c r="D2" s="17" t="s">
        <v>20</v>
      </c>
      <c r="E2" s="17" t="s">
        <v>21</v>
      </c>
      <c r="F2" s="17" t="s">
        <v>25</v>
      </c>
      <c r="G2" s="17" t="s">
        <v>23</v>
      </c>
    </row>
    <row r="3" spans="1:7" ht="16.5" thickTop="1" thickBot="1" x14ac:dyDescent="0.3">
      <c r="A3" s="24" t="s">
        <v>40</v>
      </c>
      <c r="B3" s="25">
        <v>26</v>
      </c>
      <c r="C3" s="26">
        <v>1707</v>
      </c>
      <c r="D3" s="26">
        <v>1665</v>
      </c>
      <c r="E3" s="26">
        <v>42</v>
      </c>
      <c r="F3" s="27">
        <v>2.4604569420035149E-2</v>
      </c>
      <c r="G3" s="28">
        <v>116</v>
      </c>
    </row>
    <row r="4" spans="1:7" ht="16.5" thickTop="1" thickBot="1" x14ac:dyDescent="0.3">
      <c r="A4" s="24" t="s">
        <v>41</v>
      </c>
      <c r="B4" s="29">
        <v>20</v>
      </c>
      <c r="C4" s="29">
        <v>665</v>
      </c>
      <c r="D4" s="29">
        <v>575</v>
      </c>
      <c r="E4" s="26">
        <v>103</v>
      </c>
      <c r="F4" s="27">
        <v>0.1548872180451128</v>
      </c>
      <c r="G4" s="30">
        <v>105</v>
      </c>
    </row>
    <row r="5" spans="1:7" ht="16.5" thickTop="1" thickBot="1" x14ac:dyDescent="0.3">
      <c r="A5" s="24" t="s">
        <v>42</v>
      </c>
      <c r="B5" s="29">
        <v>117</v>
      </c>
      <c r="C5" s="26">
        <v>16203</v>
      </c>
      <c r="D5" s="26">
        <v>14907</v>
      </c>
      <c r="E5" s="26">
        <v>1791</v>
      </c>
      <c r="F5" s="27">
        <v>0.11053508609516756</v>
      </c>
      <c r="G5" s="31">
        <v>2969</v>
      </c>
    </row>
    <row r="6" spans="1:7" ht="16.5" thickTop="1" thickBot="1" x14ac:dyDescent="0.3">
      <c r="A6" s="24" t="s">
        <v>43</v>
      </c>
      <c r="B6" s="29">
        <v>8</v>
      </c>
      <c r="C6" s="29">
        <v>621</v>
      </c>
      <c r="D6" s="29">
        <v>629</v>
      </c>
      <c r="E6" s="26">
        <v>14</v>
      </c>
      <c r="F6" s="27">
        <v>2.2544283413848631E-2</v>
      </c>
      <c r="G6" s="30">
        <v>60</v>
      </c>
    </row>
    <row r="7" spans="1:7" ht="16.5" thickTop="1" thickBot="1" x14ac:dyDescent="0.3">
      <c r="A7" s="24" t="s">
        <v>44</v>
      </c>
      <c r="B7" s="29">
        <v>53</v>
      </c>
      <c r="C7" s="26">
        <v>2123</v>
      </c>
      <c r="D7" s="26">
        <v>1741</v>
      </c>
      <c r="E7" s="26">
        <v>349</v>
      </c>
      <c r="F7" s="27">
        <v>0.16439001413094678</v>
      </c>
      <c r="G7" s="30">
        <v>378</v>
      </c>
    </row>
    <row r="8" spans="1:7" ht="16.5" thickTop="1" thickBot="1" x14ac:dyDescent="0.3">
      <c r="A8" s="24" t="s">
        <v>45</v>
      </c>
      <c r="B8" s="29">
        <v>0</v>
      </c>
      <c r="C8" s="29">
        <v>0</v>
      </c>
      <c r="D8" s="29">
        <v>0</v>
      </c>
      <c r="E8" s="26">
        <v>0</v>
      </c>
      <c r="F8" s="27" t="s">
        <v>26</v>
      </c>
      <c r="G8" s="30">
        <v>0</v>
      </c>
    </row>
    <row r="9" spans="1:7" ht="16.5" thickTop="1" thickBot="1" x14ac:dyDescent="0.3">
      <c r="A9" s="24" t="s">
        <v>46</v>
      </c>
      <c r="B9" s="29">
        <v>1</v>
      </c>
      <c r="C9" s="29">
        <v>7</v>
      </c>
      <c r="D9" s="29">
        <v>6</v>
      </c>
      <c r="E9" s="26">
        <v>0</v>
      </c>
      <c r="F9" s="27">
        <v>0</v>
      </c>
      <c r="G9" s="30">
        <v>0</v>
      </c>
    </row>
    <row r="10" spans="1:7" ht="16.5" thickTop="1" thickBot="1" x14ac:dyDescent="0.3">
      <c r="A10" s="24" t="s">
        <v>47</v>
      </c>
      <c r="B10" s="29">
        <v>15</v>
      </c>
      <c r="C10" s="29">
        <v>603</v>
      </c>
      <c r="D10" s="29">
        <v>501</v>
      </c>
      <c r="E10" s="26">
        <v>102</v>
      </c>
      <c r="F10" s="27">
        <v>0.1691542288557214</v>
      </c>
      <c r="G10" s="30">
        <v>58</v>
      </c>
    </row>
    <row r="11" spans="1:7" ht="16.5" thickTop="1" thickBot="1" x14ac:dyDescent="0.3">
      <c r="A11" s="24" t="s">
        <v>48</v>
      </c>
      <c r="B11" s="29">
        <v>6</v>
      </c>
      <c r="C11" s="29">
        <v>251</v>
      </c>
      <c r="D11" s="29">
        <v>159</v>
      </c>
      <c r="E11" s="26">
        <v>92</v>
      </c>
      <c r="F11" s="27">
        <v>0.36653386454183268</v>
      </c>
      <c r="G11" s="30">
        <v>46</v>
      </c>
    </row>
    <row r="12" spans="1:7" ht="16.5" thickTop="1" thickBot="1" x14ac:dyDescent="0.3">
      <c r="A12" s="24" t="s">
        <v>49</v>
      </c>
      <c r="B12" s="29">
        <v>4</v>
      </c>
      <c r="C12" s="29">
        <v>98</v>
      </c>
      <c r="D12" s="29">
        <v>89</v>
      </c>
      <c r="E12" s="26">
        <v>18</v>
      </c>
      <c r="F12" s="27">
        <v>0.18367346938775511</v>
      </c>
      <c r="G12" s="30">
        <v>9</v>
      </c>
    </row>
    <row r="13" spans="1:7" ht="16.5" thickTop="1" thickBot="1" x14ac:dyDescent="0.3">
      <c r="A13" s="24" t="s">
        <v>50</v>
      </c>
      <c r="B13" s="29">
        <v>24</v>
      </c>
      <c r="C13" s="29">
        <v>844</v>
      </c>
      <c r="D13" s="29">
        <v>769</v>
      </c>
      <c r="E13" s="26">
        <v>67</v>
      </c>
      <c r="F13" s="27">
        <v>7.9383886255924171E-2</v>
      </c>
      <c r="G13" s="30">
        <v>133</v>
      </c>
    </row>
    <row r="14" spans="1:7" ht="16.5" thickTop="1" thickBot="1" x14ac:dyDescent="0.3">
      <c r="A14" s="24" t="s">
        <v>51</v>
      </c>
      <c r="B14" s="29">
        <v>3</v>
      </c>
      <c r="C14" s="29">
        <v>52</v>
      </c>
      <c r="D14" s="29">
        <v>44</v>
      </c>
      <c r="E14" s="26">
        <v>8</v>
      </c>
      <c r="F14" s="27">
        <v>0.15384615384615385</v>
      </c>
      <c r="G14" s="30">
        <v>1</v>
      </c>
    </row>
    <row r="15" spans="1:7" ht="16.5" thickTop="1" thickBot="1" x14ac:dyDescent="0.3">
      <c r="A15" s="24" t="s">
        <v>52</v>
      </c>
      <c r="B15" s="29">
        <v>18</v>
      </c>
      <c r="C15" s="29">
        <v>636</v>
      </c>
      <c r="D15" s="29">
        <v>498</v>
      </c>
      <c r="E15" s="26">
        <v>85</v>
      </c>
      <c r="F15" s="27">
        <v>0.13364779874213836</v>
      </c>
      <c r="G15" s="30">
        <v>224</v>
      </c>
    </row>
    <row r="16" spans="1:7" ht="16.5" thickTop="1" thickBot="1" x14ac:dyDescent="0.3">
      <c r="A16" s="24" t="s">
        <v>53</v>
      </c>
      <c r="B16" s="29">
        <v>7</v>
      </c>
      <c r="C16" s="29">
        <v>159</v>
      </c>
      <c r="D16" s="29">
        <v>122</v>
      </c>
      <c r="E16" s="26">
        <v>37</v>
      </c>
      <c r="F16" s="27">
        <v>0.23270440251572327</v>
      </c>
      <c r="G16" s="30">
        <v>3</v>
      </c>
    </row>
    <row r="17" spans="1:7" ht="16.5" thickTop="1" thickBot="1" x14ac:dyDescent="0.3">
      <c r="A17" s="24" t="s">
        <v>54</v>
      </c>
      <c r="B17" s="29">
        <v>1</v>
      </c>
      <c r="C17" s="29">
        <v>94</v>
      </c>
      <c r="D17" s="29">
        <v>90</v>
      </c>
      <c r="E17" s="26">
        <v>4</v>
      </c>
      <c r="F17" s="27">
        <v>4.2553191489361701E-2</v>
      </c>
      <c r="G17" s="30">
        <v>0</v>
      </c>
    </row>
    <row r="18" spans="1:7" ht="16.5" thickTop="1" thickBot="1" x14ac:dyDescent="0.3">
      <c r="A18" s="24" t="s">
        <v>55</v>
      </c>
      <c r="B18" s="29">
        <v>86</v>
      </c>
      <c r="C18" s="26">
        <v>5690</v>
      </c>
      <c r="D18" s="26">
        <v>5553</v>
      </c>
      <c r="E18" s="26">
        <v>323</v>
      </c>
      <c r="F18" s="27">
        <v>5.6766256590509663E-2</v>
      </c>
      <c r="G18" s="30">
        <v>260</v>
      </c>
    </row>
    <row r="19" spans="1:7" ht="16.5" thickTop="1" thickBot="1" x14ac:dyDescent="0.3">
      <c r="A19" s="24" t="s">
        <v>56</v>
      </c>
      <c r="B19" s="29">
        <v>11</v>
      </c>
      <c r="C19" s="29">
        <v>241</v>
      </c>
      <c r="D19" s="29">
        <v>162</v>
      </c>
      <c r="E19" s="26">
        <v>79</v>
      </c>
      <c r="F19" s="27">
        <v>0.32780082987551867</v>
      </c>
      <c r="G19" s="30">
        <v>46</v>
      </c>
    </row>
    <row r="20" spans="1:7" ht="16.5" thickTop="1" thickBot="1" x14ac:dyDescent="0.3">
      <c r="A20" s="32" t="s">
        <v>24</v>
      </c>
      <c r="B20" s="33">
        <v>400</v>
      </c>
      <c r="C20" s="33">
        <v>29994</v>
      </c>
      <c r="D20" s="33">
        <v>27510</v>
      </c>
      <c r="E20" s="33">
        <v>3114</v>
      </c>
      <c r="F20" s="34">
        <v>0.10382076415283056</v>
      </c>
      <c r="G20" s="33">
        <v>4408</v>
      </c>
    </row>
    <row r="21" spans="1:7" ht="15.75" thickTop="1" x14ac:dyDescent="0.25">
      <c r="A21" s="22" t="s">
        <v>27</v>
      </c>
    </row>
    <row r="22" spans="1:7" x14ac:dyDescent="0.25">
      <c r="A22" s="22" t="s">
        <v>39</v>
      </c>
    </row>
    <row r="23" spans="1:7" x14ac:dyDescent="0.25">
      <c r="A23" s="1">
        <v>44910</v>
      </c>
    </row>
    <row r="24" spans="1:7" x14ac:dyDescent="0.25">
      <c r="A24" t="s">
        <v>57</v>
      </c>
    </row>
    <row r="25" spans="1:7" x14ac:dyDescent="0.25">
      <c r="A25" t="s">
        <v>58</v>
      </c>
    </row>
    <row r="26" spans="1:7" x14ac:dyDescent="0.25">
      <c r="A26" t="s">
        <v>59</v>
      </c>
    </row>
    <row r="27" spans="1:7" x14ac:dyDescent="0.25">
      <c r="A27" t="s">
        <v>61</v>
      </c>
      <c r="B27" s="36" t="s">
        <v>60</v>
      </c>
    </row>
    <row r="28" spans="1:7" x14ac:dyDescent="0.25">
      <c r="A28" t="s">
        <v>63</v>
      </c>
    </row>
    <row r="29" spans="1:7" x14ac:dyDescent="0.25">
      <c r="A29" s="35" t="s">
        <v>61</v>
      </c>
      <c r="B29" s="36" t="s">
        <v>62</v>
      </c>
    </row>
    <row r="30" spans="1:7" x14ac:dyDescent="0.25">
      <c r="A30" s="35"/>
    </row>
  </sheetData>
  <hyperlinks>
    <hyperlink ref="B27" r:id="rId1" location="NRS118BSec017" xr:uid="{8515B12B-6DB2-4161-A33C-CC1C6B5F2281}"/>
    <hyperlink ref="B29" r:id="rId2" location="NRS118BSec085" xr:uid="{E64B6954-5F5B-42C2-98DB-7F076C2F1005}"/>
  </hyperlinks>
  <pageMargins left="0.7" right="0.7" top="0.75" bottom="0.75" header="0.3" footer="0.3"/>
  <pageSetup orientation="portrait"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2"/>
  <sheetViews>
    <sheetView workbookViewId="0">
      <selection activeCell="R14" sqref="R14"/>
    </sheetView>
  </sheetViews>
  <sheetFormatPr defaultRowHeight="15" x14ac:dyDescent="0.25"/>
  <cols>
    <col min="1" max="1" width="15.140625" customWidth="1"/>
    <col min="2" max="2" width="8.28515625" customWidth="1"/>
    <col min="3" max="3" width="10.5703125" customWidth="1"/>
    <col min="4" max="4" width="12.42578125" customWidth="1"/>
    <col min="5" max="5" width="10.85546875" customWidth="1"/>
    <col min="6" max="6" width="11.28515625" customWidth="1"/>
    <col min="7" max="7" width="11.140625" customWidth="1"/>
    <col min="8" max="8" width="11.7109375" customWidth="1"/>
    <col min="9" max="9" width="11.140625" customWidth="1"/>
    <col min="10" max="10" width="12.140625" customWidth="1"/>
    <col min="11" max="11" width="13.85546875" customWidth="1"/>
    <col min="12" max="12" width="11.42578125" customWidth="1"/>
    <col min="13" max="13" width="11.7109375" customWidth="1"/>
    <col min="14" max="14" width="7.42578125" customWidth="1"/>
    <col min="15" max="15" width="7.85546875" customWidth="1"/>
    <col min="16" max="16" width="11.28515625" customWidth="1"/>
  </cols>
  <sheetData>
    <row r="1" spans="1:16" ht="18" x14ac:dyDescent="0.25">
      <c r="A1" s="23" t="s">
        <v>28</v>
      </c>
    </row>
    <row r="2" spans="1:16" s="16" customFormat="1" ht="58.5" customHeight="1" thickBot="1" x14ac:dyDescent="0.3">
      <c r="A2" s="17" t="s">
        <v>18</v>
      </c>
      <c r="B2" s="17" t="s">
        <v>22</v>
      </c>
      <c r="C2" s="17" t="s">
        <v>19</v>
      </c>
      <c r="D2" s="17" t="s">
        <v>20</v>
      </c>
      <c r="E2" s="17" t="s">
        <v>21</v>
      </c>
      <c r="F2" s="17" t="s">
        <v>25</v>
      </c>
      <c r="G2" s="17" t="s">
        <v>23</v>
      </c>
      <c r="H2" s="17" t="s">
        <v>30</v>
      </c>
      <c r="I2" s="17" t="s">
        <v>31</v>
      </c>
      <c r="J2" s="17" t="s">
        <v>32</v>
      </c>
      <c r="K2" s="17" t="s">
        <v>33</v>
      </c>
      <c r="L2" s="17" t="s">
        <v>34</v>
      </c>
      <c r="M2" s="17" t="s">
        <v>35</v>
      </c>
      <c r="N2" s="17" t="s">
        <v>36</v>
      </c>
      <c r="O2" s="17" t="s">
        <v>37</v>
      </c>
      <c r="P2" s="17" t="s">
        <v>38</v>
      </c>
    </row>
    <row r="3" spans="1:16" ht="25.9" customHeight="1" thickTop="1" thickBot="1" x14ac:dyDescent="0.3">
      <c r="A3" s="2" t="s">
        <v>0</v>
      </c>
      <c r="B3" s="3">
        <v>26</v>
      </c>
      <c r="C3" s="15">
        <v>1708</v>
      </c>
      <c r="D3" s="15">
        <v>1647</v>
      </c>
      <c r="E3" s="15">
        <f>C3-D3</f>
        <v>61</v>
      </c>
      <c r="F3" s="20">
        <f>E3/C3</f>
        <v>3.5714285714285712E-2</v>
      </c>
      <c r="G3" s="3">
        <v>137</v>
      </c>
      <c r="H3" s="3">
        <v>8</v>
      </c>
      <c r="I3" s="3">
        <v>18</v>
      </c>
      <c r="J3" s="3">
        <v>10</v>
      </c>
      <c r="K3" s="3">
        <v>16</v>
      </c>
      <c r="L3" s="3">
        <v>2</v>
      </c>
      <c r="M3" s="3">
        <v>24</v>
      </c>
      <c r="N3" s="3">
        <v>2</v>
      </c>
      <c r="O3" s="3">
        <v>23</v>
      </c>
      <c r="P3" s="3">
        <v>1</v>
      </c>
    </row>
    <row r="4" spans="1:16" ht="21.6" customHeight="1" thickTop="1" thickBot="1" x14ac:dyDescent="0.3">
      <c r="A4" s="4" t="s">
        <v>1</v>
      </c>
      <c r="B4" s="5">
        <v>22</v>
      </c>
      <c r="C4" s="5">
        <v>691</v>
      </c>
      <c r="D4" s="5">
        <v>566</v>
      </c>
      <c r="E4" s="15">
        <f t="shared" ref="E4:E20" si="0">C4-D4</f>
        <v>125</v>
      </c>
      <c r="F4" s="20">
        <f t="shared" ref="F4:F21" si="1">E4/C4</f>
        <v>0.18089725036179449</v>
      </c>
      <c r="G4" s="5">
        <v>94</v>
      </c>
      <c r="H4" s="5">
        <v>11</v>
      </c>
      <c r="I4" s="5">
        <v>11</v>
      </c>
      <c r="J4" s="5">
        <v>6</v>
      </c>
      <c r="K4" s="5">
        <v>16</v>
      </c>
      <c r="L4" s="5">
        <v>3</v>
      </c>
      <c r="M4" s="5">
        <v>19</v>
      </c>
      <c r="N4" s="5">
        <v>3</v>
      </c>
      <c r="O4" s="5">
        <v>17</v>
      </c>
      <c r="P4" s="6">
        <v>2</v>
      </c>
    </row>
    <row r="5" spans="1:16" ht="21.4" customHeight="1" thickTop="1" thickBot="1" x14ac:dyDescent="0.3">
      <c r="A5" s="7" t="s">
        <v>2</v>
      </c>
      <c r="B5" s="8">
        <v>117</v>
      </c>
      <c r="C5" s="9">
        <v>17356</v>
      </c>
      <c r="D5" s="9">
        <v>14422</v>
      </c>
      <c r="E5" s="15">
        <f t="shared" si="0"/>
        <v>2934</v>
      </c>
      <c r="F5" s="20">
        <f t="shared" si="1"/>
        <v>0.16904816778059462</v>
      </c>
      <c r="G5" s="9">
        <v>2799</v>
      </c>
      <c r="H5" s="8">
        <v>35</v>
      </c>
      <c r="I5" s="8">
        <v>82</v>
      </c>
      <c r="J5" s="8">
        <v>60</v>
      </c>
      <c r="K5" s="8">
        <v>57</v>
      </c>
      <c r="L5" s="8">
        <v>16</v>
      </c>
      <c r="M5" s="8">
        <v>101</v>
      </c>
      <c r="N5" s="8">
        <v>22</v>
      </c>
      <c r="O5" s="8">
        <v>86</v>
      </c>
      <c r="P5" s="10">
        <v>9</v>
      </c>
    </row>
    <row r="6" spans="1:16" ht="21.6" customHeight="1" thickTop="1" thickBot="1" x14ac:dyDescent="0.3">
      <c r="A6" s="4" t="s">
        <v>3</v>
      </c>
      <c r="B6" s="5">
        <v>9</v>
      </c>
      <c r="C6" s="5">
        <v>432</v>
      </c>
      <c r="D6" s="5">
        <v>395</v>
      </c>
      <c r="E6" s="15">
        <f t="shared" si="0"/>
        <v>37</v>
      </c>
      <c r="F6" s="20">
        <f t="shared" si="1"/>
        <v>8.5648148148148154E-2</v>
      </c>
      <c r="G6" s="5">
        <v>51</v>
      </c>
      <c r="H6" s="5">
        <v>2</v>
      </c>
      <c r="I6" s="5">
        <v>7</v>
      </c>
      <c r="J6" s="5">
        <v>4</v>
      </c>
      <c r="K6" s="5">
        <v>5</v>
      </c>
      <c r="L6" s="5">
        <v>1</v>
      </c>
      <c r="M6" s="5">
        <v>8</v>
      </c>
      <c r="N6" s="5">
        <v>3</v>
      </c>
      <c r="O6" s="5">
        <v>5</v>
      </c>
      <c r="P6" s="6">
        <v>1</v>
      </c>
    </row>
    <row r="7" spans="1:16" ht="21.4" customHeight="1" thickTop="1" thickBot="1" x14ac:dyDescent="0.3">
      <c r="A7" s="7" t="s">
        <v>4</v>
      </c>
      <c r="B7" s="8">
        <v>53</v>
      </c>
      <c r="C7" s="9">
        <v>2080</v>
      </c>
      <c r="D7" s="9">
        <v>1685</v>
      </c>
      <c r="E7" s="15">
        <f t="shared" si="0"/>
        <v>395</v>
      </c>
      <c r="F7" s="20">
        <f t="shared" si="1"/>
        <v>0.18990384615384615</v>
      </c>
      <c r="G7" s="8">
        <v>267</v>
      </c>
      <c r="H7" s="8">
        <v>4</v>
      </c>
      <c r="I7" s="8">
        <v>49</v>
      </c>
      <c r="J7" s="8">
        <v>15</v>
      </c>
      <c r="K7" s="8">
        <v>38</v>
      </c>
      <c r="L7" s="8">
        <v>4</v>
      </c>
      <c r="M7" s="8">
        <v>49</v>
      </c>
      <c r="N7" s="8">
        <v>20</v>
      </c>
      <c r="O7" s="8">
        <v>19</v>
      </c>
      <c r="P7" s="10">
        <v>14</v>
      </c>
    </row>
    <row r="8" spans="1:16" ht="21.6" customHeight="1" thickTop="1" thickBot="1" x14ac:dyDescent="0.3">
      <c r="A8" s="4" t="s">
        <v>5</v>
      </c>
      <c r="B8" s="5">
        <v>0</v>
      </c>
      <c r="C8" s="5">
        <v>0</v>
      </c>
      <c r="D8" s="5">
        <v>0</v>
      </c>
      <c r="E8" s="15">
        <f t="shared" si="0"/>
        <v>0</v>
      </c>
      <c r="F8" s="20" t="s">
        <v>26</v>
      </c>
      <c r="G8" s="5">
        <v>0</v>
      </c>
      <c r="H8" s="5">
        <v>0</v>
      </c>
      <c r="I8" s="5">
        <v>0</v>
      </c>
      <c r="J8" s="5">
        <v>0</v>
      </c>
      <c r="K8" s="5">
        <v>0</v>
      </c>
      <c r="L8" s="5">
        <v>0</v>
      </c>
      <c r="M8" s="5">
        <v>0</v>
      </c>
      <c r="N8" s="5">
        <v>0</v>
      </c>
      <c r="O8" s="5">
        <v>0</v>
      </c>
      <c r="P8" s="6">
        <v>0</v>
      </c>
    </row>
    <row r="9" spans="1:16" ht="21.4" customHeight="1" thickTop="1" thickBot="1" x14ac:dyDescent="0.3">
      <c r="A9" s="7" t="s">
        <v>6</v>
      </c>
      <c r="B9" s="8">
        <v>2</v>
      </c>
      <c r="C9" s="8">
        <v>27</v>
      </c>
      <c r="D9" s="8">
        <v>22</v>
      </c>
      <c r="E9" s="15">
        <f t="shared" si="0"/>
        <v>5</v>
      </c>
      <c r="F9" s="20">
        <f t="shared" si="1"/>
        <v>0.18518518518518517</v>
      </c>
      <c r="G9" s="8">
        <v>1</v>
      </c>
      <c r="H9" s="8">
        <v>1</v>
      </c>
      <c r="I9" s="8">
        <v>1</v>
      </c>
      <c r="J9" s="8">
        <v>1</v>
      </c>
      <c r="K9" s="8">
        <v>1</v>
      </c>
      <c r="L9" s="8">
        <v>0</v>
      </c>
      <c r="M9" s="8">
        <v>2</v>
      </c>
      <c r="N9" s="8">
        <v>2</v>
      </c>
      <c r="O9" s="8">
        <v>0</v>
      </c>
      <c r="P9" s="10">
        <v>0</v>
      </c>
    </row>
    <row r="10" spans="1:16" ht="21.6" customHeight="1" thickTop="1" thickBot="1" x14ac:dyDescent="0.3">
      <c r="A10" s="4" t="s">
        <v>7</v>
      </c>
      <c r="B10" s="5">
        <v>17</v>
      </c>
      <c r="C10" s="5">
        <v>620</v>
      </c>
      <c r="D10" s="5">
        <v>462</v>
      </c>
      <c r="E10" s="15">
        <f t="shared" si="0"/>
        <v>158</v>
      </c>
      <c r="F10" s="20">
        <f t="shared" si="1"/>
        <v>0.25483870967741934</v>
      </c>
      <c r="G10" s="5">
        <v>49</v>
      </c>
      <c r="H10" s="5">
        <v>6</v>
      </c>
      <c r="I10" s="5">
        <v>11</v>
      </c>
      <c r="J10" s="5">
        <v>6</v>
      </c>
      <c r="K10" s="5">
        <v>11</v>
      </c>
      <c r="L10" s="5">
        <v>2</v>
      </c>
      <c r="M10" s="5">
        <v>15</v>
      </c>
      <c r="N10" s="5">
        <v>4</v>
      </c>
      <c r="O10" s="5">
        <v>11</v>
      </c>
      <c r="P10" s="6">
        <v>2</v>
      </c>
    </row>
    <row r="11" spans="1:16" ht="21.4" customHeight="1" thickTop="1" thickBot="1" x14ac:dyDescent="0.3">
      <c r="A11" s="7" t="s">
        <v>8</v>
      </c>
      <c r="B11" s="8">
        <v>5</v>
      </c>
      <c r="C11" s="8">
        <v>219</v>
      </c>
      <c r="D11" s="8">
        <v>135</v>
      </c>
      <c r="E11" s="15">
        <f t="shared" si="0"/>
        <v>84</v>
      </c>
      <c r="F11" s="20">
        <f t="shared" si="1"/>
        <v>0.38356164383561642</v>
      </c>
      <c r="G11" s="8">
        <v>14</v>
      </c>
      <c r="H11" s="8">
        <v>1</v>
      </c>
      <c r="I11" s="8">
        <v>4</v>
      </c>
      <c r="J11" s="8">
        <v>3</v>
      </c>
      <c r="K11" s="8">
        <v>2</v>
      </c>
      <c r="L11" s="8">
        <v>1</v>
      </c>
      <c r="M11" s="8">
        <v>4</v>
      </c>
      <c r="N11" s="8">
        <v>0</v>
      </c>
      <c r="O11" s="8">
        <v>4</v>
      </c>
      <c r="P11" s="10">
        <v>1</v>
      </c>
    </row>
    <row r="12" spans="1:16" ht="21.6" customHeight="1" thickTop="1" thickBot="1" x14ac:dyDescent="0.3">
      <c r="A12" s="4" t="s">
        <v>9</v>
      </c>
      <c r="B12" s="5">
        <v>4</v>
      </c>
      <c r="C12" s="5">
        <v>115</v>
      </c>
      <c r="D12" s="5">
        <v>92</v>
      </c>
      <c r="E12" s="15">
        <f t="shared" si="0"/>
        <v>23</v>
      </c>
      <c r="F12" s="20">
        <f t="shared" si="1"/>
        <v>0.2</v>
      </c>
      <c r="G12" s="5">
        <v>8</v>
      </c>
      <c r="H12" s="5">
        <v>2</v>
      </c>
      <c r="I12" s="5">
        <v>2</v>
      </c>
      <c r="J12" s="5">
        <v>2</v>
      </c>
      <c r="K12" s="5">
        <v>2</v>
      </c>
      <c r="L12" s="5">
        <v>0</v>
      </c>
      <c r="M12" s="5">
        <v>4</v>
      </c>
      <c r="N12" s="5">
        <v>4</v>
      </c>
      <c r="O12" s="5">
        <v>0</v>
      </c>
      <c r="P12" s="6">
        <v>0</v>
      </c>
    </row>
    <row r="13" spans="1:16" ht="21.4" customHeight="1" thickTop="1" thickBot="1" x14ac:dyDescent="0.3">
      <c r="A13" s="7" t="s">
        <v>10</v>
      </c>
      <c r="B13" s="8">
        <v>23</v>
      </c>
      <c r="C13" s="8">
        <v>858</v>
      </c>
      <c r="D13" s="8">
        <v>710</v>
      </c>
      <c r="E13" s="15">
        <f t="shared" si="0"/>
        <v>148</v>
      </c>
      <c r="F13" s="20">
        <f t="shared" si="1"/>
        <v>0.17249417249417248</v>
      </c>
      <c r="G13" s="8">
        <v>91</v>
      </c>
      <c r="H13" s="8">
        <v>8</v>
      </c>
      <c r="I13" s="8">
        <v>15</v>
      </c>
      <c r="J13" s="8">
        <v>6</v>
      </c>
      <c r="K13" s="8">
        <v>17</v>
      </c>
      <c r="L13" s="8">
        <v>5</v>
      </c>
      <c r="M13" s="8">
        <v>18</v>
      </c>
      <c r="N13" s="8">
        <v>6</v>
      </c>
      <c r="O13" s="8">
        <v>11</v>
      </c>
      <c r="P13" s="10">
        <v>6</v>
      </c>
    </row>
    <row r="14" spans="1:16" ht="21.6" customHeight="1" thickTop="1" thickBot="1" x14ac:dyDescent="0.3">
      <c r="A14" s="4" t="s">
        <v>11</v>
      </c>
      <c r="B14" s="5">
        <v>3</v>
      </c>
      <c r="C14" s="5">
        <v>55</v>
      </c>
      <c r="D14" s="5">
        <v>23</v>
      </c>
      <c r="E14" s="15">
        <f t="shared" si="0"/>
        <v>32</v>
      </c>
      <c r="F14" s="20">
        <f t="shared" si="1"/>
        <v>0.58181818181818179</v>
      </c>
      <c r="G14" s="5">
        <v>0</v>
      </c>
      <c r="H14" s="5">
        <v>0</v>
      </c>
      <c r="I14" s="5">
        <v>3</v>
      </c>
      <c r="J14" s="5">
        <v>0</v>
      </c>
      <c r="K14" s="5">
        <v>3</v>
      </c>
      <c r="L14" s="5">
        <v>0</v>
      </c>
      <c r="M14" s="5">
        <v>3</v>
      </c>
      <c r="N14" s="5">
        <v>2</v>
      </c>
      <c r="O14" s="5">
        <v>1</v>
      </c>
      <c r="P14" s="6">
        <v>0</v>
      </c>
    </row>
    <row r="15" spans="1:16" ht="21.4" customHeight="1" thickTop="1" thickBot="1" x14ac:dyDescent="0.3">
      <c r="A15" s="7" t="s">
        <v>12</v>
      </c>
      <c r="B15" s="8">
        <v>22</v>
      </c>
      <c r="C15" s="8">
        <v>703</v>
      </c>
      <c r="D15" s="8">
        <v>520</v>
      </c>
      <c r="E15" s="15">
        <f t="shared" si="0"/>
        <v>183</v>
      </c>
      <c r="F15" s="20">
        <f t="shared" si="1"/>
        <v>0.26031294452347081</v>
      </c>
      <c r="G15" s="8">
        <v>188</v>
      </c>
      <c r="H15" s="8">
        <v>8</v>
      </c>
      <c r="I15" s="8">
        <v>14</v>
      </c>
      <c r="J15" s="8">
        <v>2</v>
      </c>
      <c r="K15" s="8">
        <v>20</v>
      </c>
      <c r="L15" s="8">
        <v>2</v>
      </c>
      <c r="M15" s="8">
        <v>20</v>
      </c>
      <c r="N15" s="8">
        <v>17</v>
      </c>
      <c r="O15" s="8">
        <v>1</v>
      </c>
      <c r="P15" s="10">
        <v>4</v>
      </c>
    </row>
    <row r="16" spans="1:16" ht="21.6" customHeight="1" thickTop="1" thickBot="1" x14ac:dyDescent="0.3">
      <c r="A16" s="4" t="s">
        <v>13</v>
      </c>
      <c r="B16" s="5">
        <v>7</v>
      </c>
      <c r="C16" s="5">
        <v>136</v>
      </c>
      <c r="D16" s="5">
        <v>85</v>
      </c>
      <c r="E16" s="15">
        <f t="shared" si="0"/>
        <v>51</v>
      </c>
      <c r="F16" s="20">
        <f t="shared" si="1"/>
        <v>0.375</v>
      </c>
      <c r="G16" s="5">
        <v>10</v>
      </c>
      <c r="H16" s="5">
        <v>3</v>
      </c>
      <c r="I16" s="5">
        <v>4</v>
      </c>
      <c r="J16" s="5">
        <v>3</v>
      </c>
      <c r="K16" s="5">
        <v>4</v>
      </c>
      <c r="L16" s="5">
        <v>0</v>
      </c>
      <c r="M16" s="5">
        <v>7</v>
      </c>
      <c r="N16" s="5">
        <v>2</v>
      </c>
      <c r="O16" s="5">
        <v>4</v>
      </c>
      <c r="P16" s="6">
        <v>1</v>
      </c>
    </row>
    <row r="17" spans="1:16" ht="21.4" customHeight="1" thickTop="1" thickBot="1" x14ac:dyDescent="0.3">
      <c r="A17" s="7" t="s">
        <v>14</v>
      </c>
      <c r="B17" s="8">
        <v>1</v>
      </c>
      <c r="C17" s="8">
        <v>94</v>
      </c>
      <c r="D17" s="8">
        <v>93</v>
      </c>
      <c r="E17" s="15">
        <f t="shared" si="0"/>
        <v>1</v>
      </c>
      <c r="F17" s="20">
        <f t="shared" si="1"/>
        <v>1.0638297872340425E-2</v>
      </c>
      <c r="G17" s="8">
        <v>1</v>
      </c>
      <c r="H17" s="8">
        <v>0</v>
      </c>
      <c r="I17" s="8">
        <v>1</v>
      </c>
      <c r="J17" s="8">
        <v>0</v>
      </c>
      <c r="K17" s="8">
        <v>1</v>
      </c>
      <c r="L17" s="8">
        <v>0</v>
      </c>
      <c r="M17" s="8">
        <v>1</v>
      </c>
      <c r="N17" s="8">
        <v>1</v>
      </c>
      <c r="O17" s="8">
        <v>0</v>
      </c>
      <c r="P17" s="10">
        <v>0</v>
      </c>
    </row>
    <row r="18" spans="1:16" ht="21.6" customHeight="1" thickTop="1" thickBot="1" x14ac:dyDescent="0.3">
      <c r="A18" s="4" t="s">
        <v>15</v>
      </c>
      <c r="B18" s="5">
        <v>92</v>
      </c>
      <c r="C18" s="11">
        <v>6145</v>
      </c>
      <c r="D18" s="11">
        <v>5583</v>
      </c>
      <c r="E18" s="15">
        <f t="shared" si="0"/>
        <v>562</v>
      </c>
      <c r="F18" s="20">
        <f t="shared" si="1"/>
        <v>9.1456468673718469E-2</v>
      </c>
      <c r="G18" s="5">
        <v>479</v>
      </c>
      <c r="H18" s="5">
        <v>35</v>
      </c>
      <c r="I18" s="5">
        <v>57</v>
      </c>
      <c r="J18" s="5">
        <v>39</v>
      </c>
      <c r="K18" s="5">
        <v>53</v>
      </c>
      <c r="L18" s="5">
        <v>11</v>
      </c>
      <c r="M18" s="5">
        <v>81</v>
      </c>
      <c r="N18" s="5">
        <v>22</v>
      </c>
      <c r="O18" s="5">
        <v>62</v>
      </c>
      <c r="P18" s="6">
        <v>8</v>
      </c>
    </row>
    <row r="19" spans="1:16" ht="21.4" customHeight="1" thickTop="1" thickBot="1" x14ac:dyDescent="0.3">
      <c r="A19" s="7" t="s">
        <v>16</v>
      </c>
      <c r="B19" s="8">
        <v>12</v>
      </c>
      <c r="C19" s="8">
        <v>259</v>
      </c>
      <c r="D19" s="8">
        <v>167</v>
      </c>
      <c r="E19" s="15">
        <f t="shared" si="0"/>
        <v>92</v>
      </c>
      <c r="F19" s="20">
        <f t="shared" si="1"/>
        <v>0.35521235521235522</v>
      </c>
      <c r="G19" s="8">
        <v>41</v>
      </c>
      <c r="H19" s="8">
        <v>2</v>
      </c>
      <c r="I19" s="8">
        <v>10</v>
      </c>
      <c r="J19" s="8">
        <v>5</v>
      </c>
      <c r="K19" s="8">
        <v>7</v>
      </c>
      <c r="L19" s="8">
        <v>1</v>
      </c>
      <c r="M19" s="8">
        <v>11</v>
      </c>
      <c r="N19" s="8">
        <v>10</v>
      </c>
      <c r="O19" s="8">
        <v>0</v>
      </c>
      <c r="P19" s="10">
        <v>2</v>
      </c>
    </row>
    <row r="20" spans="1:16" ht="21.4" customHeight="1" thickTop="1" thickBot="1" x14ac:dyDescent="0.3">
      <c r="A20" s="2" t="s">
        <v>17</v>
      </c>
      <c r="B20" s="12">
        <v>0</v>
      </c>
      <c r="C20" s="12">
        <v>0</v>
      </c>
      <c r="D20" s="12">
        <v>0</v>
      </c>
      <c r="E20" s="15">
        <f t="shared" si="0"/>
        <v>0</v>
      </c>
      <c r="F20" s="20" t="s">
        <v>26</v>
      </c>
      <c r="G20" s="12">
        <v>0</v>
      </c>
      <c r="H20" s="12">
        <v>0</v>
      </c>
      <c r="I20" s="12">
        <v>0</v>
      </c>
      <c r="J20" s="12">
        <v>0</v>
      </c>
      <c r="K20" s="12">
        <v>0</v>
      </c>
      <c r="L20" s="12">
        <v>0</v>
      </c>
      <c r="M20" s="12">
        <v>0</v>
      </c>
      <c r="N20" s="12">
        <v>0</v>
      </c>
      <c r="O20" s="12">
        <v>0</v>
      </c>
      <c r="P20" s="13">
        <v>0</v>
      </c>
    </row>
    <row r="21" spans="1:16" ht="16.5" thickTop="1" thickBot="1" x14ac:dyDescent="0.3">
      <c r="A21" s="18" t="s">
        <v>24</v>
      </c>
      <c r="B21" s="19">
        <f>SUM(B3:B20)</f>
        <v>415</v>
      </c>
      <c r="C21" s="19">
        <f>SUM(C3:C20)</f>
        <v>31498</v>
      </c>
      <c r="D21" s="19">
        <f>SUM(D3:D20)</f>
        <v>26607</v>
      </c>
      <c r="E21" s="19">
        <f t="shared" ref="E21:P21" si="2">SUM(E3:E20)</f>
        <v>4891</v>
      </c>
      <c r="F21" s="21">
        <f t="shared" si="1"/>
        <v>0.15527970029843163</v>
      </c>
      <c r="G21" s="19">
        <f t="shared" si="2"/>
        <v>4230</v>
      </c>
      <c r="H21" s="19">
        <f t="shared" si="2"/>
        <v>126</v>
      </c>
      <c r="I21" s="19">
        <f t="shared" si="2"/>
        <v>289</v>
      </c>
      <c r="J21" s="19">
        <f t="shared" si="2"/>
        <v>162</v>
      </c>
      <c r="K21" s="19">
        <f t="shared" si="2"/>
        <v>253</v>
      </c>
      <c r="L21" s="19">
        <f t="shared" si="2"/>
        <v>48</v>
      </c>
      <c r="M21" s="19">
        <f t="shared" si="2"/>
        <v>367</v>
      </c>
      <c r="N21" s="19">
        <f t="shared" si="2"/>
        <v>120</v>
      </c>
      <c r="O21" s="19">
        <f t="shared" si="2"/>
        <v>244</v>
      </c>
      <c r="P21" s="19">
        <f t="shared" si="2"/>
        <v>51</v>
      </c>
    </row>
    <row r="22" spans="1:16" ht="15.75" thickTop="1" x14ac:dyDescent="0.25">
      <c r="A22" s="22" t="s">
        <v>27</v>
      </c>
    </row>
    <row r="23" spans="1:16" x14ac:dyDescent="0.25">
      <c r="A23" s="22" t="s">
        <v>29</v>
      </c>
    </row>
    <row r="24" spans="1:16" x14ac:dyDescent="0.25">
      <c r="A24" s="1">
        <v>43165</v>
      </c>
    </row>
    <row r="42" spans="1:1" x14ac:dyDescent="0.25">
      <c r="A42" s="14"/>
    </row>
  </sheetData>
  <pageMargins left="1.25" right="1.25" top="1" bottom="0.74583299999999997" header="0.25" footer="0.25"/>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Mobile Home Stats 2022</vt:lpstr>
      <vt:lpstr>Mobile Home Stats 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HDB-207 Mobile Home Park Statistics</dc:title>
  <dc:subject>Nevada Housing Division data on mobile home parks</dc:subject>
  <dc:creator>E. Fadali</dc:creator>
  <cp:keywords>mobile homes, Nevada, county, housing database</cp:keywords>
  <cp:lastModifiedBy>Elizabeth Fadali</cp:lastModifiedBy>
  <dcterms:created xsi:type="dcterms:W3CDTF">2018-03-06T21:40:48Z</dcterms:created>
  <dcterms:modified xsi:type="dcterms:W3CDTF">2022-12-16T17:41:22Z</dcterms:modified>
</cp:coreProperties>
</file>