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nhd-fs1\Downloads\BobTemp\2021 QAP\"/>
    </mc:Choice>
  </mc:AlternateContent>
  <xr:revisionPtr revIDLastSave="0" documentId="13_ncr:1_{EBF43A01-DC59-4532-B819-15C29B64D664}" xr6:coauthVersionLast="45" xr6:coauthVersionMax="45" xr10:uidLastSave="{00000000-0000-0000-0000-000000000000}"/>
  <bookViews>
    <workbookView xWindow="28680" yWindow="-120" windowWidth="29040" windowHeight="15840" tabRatio="684" activeTab="3" xr2:uid="{00000000-000D-0000-FFFF-FFFF00000000}"/>
  </bookViews>
  <sheets>
    <sheet name="TOC" sheetId="22" r:id="rId1"/>
    <sheet name="Required Doc Checklist" sheetId="12" r:id="rId2"/>
    <sheet name="Addl Info Checklist" sheetId="13" r:id="rId3"/>
    <sheet name="Preference Pts Checklist" sheetId="14" r:id="rId4"/>
    <sheet name="Exh 1 Reps &amp; Certs" sheetId="9" r:id="rId5"/>
    <sheet name="Exh 2 CPA Cert" sheetId="1" r:id="rId6"/>
    <sheet name="Exh 3 Arc-Eng Cert" sheetId="2" r:id="rId7"/>
    <sheet name="Exh 4 Promote NHD" sheetId="5" r:id="rId8"/>
    <sheet name="Exh 5 (Deleted)" sheetId="3" r:id="rId9"/>
    <sheet name="Exh 6 Comp Pd" sheetId="4" r:id="rId10"/>
    <sheet name="Exh 7 Non-profit participation" sheetId="6" r:id="rId11"/>
    <sheet name="Exh 8 PHA " sheetId="7" r:id="rId12"/>
    <sheet name="Exh 9 Architect Cert" sheetId="8" r:id="rId13"/>
    <sheet name="Exh 10 S &amp; U Attestation" sheetId="11" r:id="rId14"/>
    <sheet name="Exh 11 Mixed-Income Cert" sheetId="15" r:id="rId15"/>
    <sheet name="Exh 12 Self-Scoring Cert" sheetId="16" r:id="rId16"/>
  </sheets>
  <externalReferences>
    <externalReference r:id="rId17"/>
  </externalReferences>
  <definedNames>
    <definedName name="Applicant">TOC!$B$9</definedName>
    <definedName name="AppStatus">'Exh 1 Reps &amp; Certs'!$H$1</definedName>
    <definedName name="AuthOffc">'Exh 1 Reps &amp; Certs'!$C$91</definedName>
    <definedName name="Check209" localSheetId="5">'Exh 2 CPA Cert'!$C$15</definedName>
    <definedName name="Check210" localSheetId="6">'Exh 3 Arc-Eng Cert'!$D$14</definedName>
    <definedName name="Check211" localSheetId="6">'Exh 3 Arc-Eng Cert'!$D$15</definedName>
    <definedName name="CoAppOrg">TOC!$B$10</definedName>
    <definedName name="ComplFees">'[1]8 Inc &amp; Exp'!$E$40</definedName>
    <definedName name="DateSig">'Exh 1 Reps &amp; Certs'!$C$89</definedName>
    <definedName name="Div">'Exh 1 Reps &amp; Certs'!$A$1</definedName>
    <definedName name="HypLink1">TOC!$A$13</definedName>
    <definedName name="HypLink10">'Exh 5 (Deleted)'!$A$1</definedName>
    <definedName name="HypLink11">'Exh 6 Comp Pd'!$A$1</definedName>
    <definedName name="HypLink12">'Exh 7 Non-profit participation'!$A$1</definedName>
    <definedName name="HypLink13">'Exh 8 PHA '!$A$1</definedName>
    <definedName name="HypLink14">'Exh 9 Architect Cert'!$A$1</definedName>
    <definedName name="HypLink15">'Exh 10 S &amp; U Attestation'!$A$1</definedName>
    <definedName name="HypLink16">'Exh 11 Mixed-Income Cert'!$A$1</definedName>
    <definedName name="HypLink17">'Exh 12 Self-Scoring Cert'!$A$1</definedName>
    <definedName name="HypLink18">'Exh 12 Self-Scoring Cert'!$A$1</definedName>
    <definedName name="HypLink2">#REF!</definedName>
    <definedName name="HypLink28" localSheetId="2">#REF!</definedName>
    <definedName name="HypLink28">#REF!</definedName>
    <definedName name="HypLink3">'Required Doc Checklist'!$A$1</definedName>
    <definedName name="HypLink4">'Addl Info Checklist'!$A$1</definedName>
    <definedName name="HypLink5">'Preference Pts Checklist'!$A$1</definedName>
    <definedName name="HypLink6">'Exh 1 Reps &amp; Certs'!$A$1</definedName>
    <definedName name="HypLink7">'Exh 2 CPA Cert'!$A$1</definedName>
    <definedName name="HypLink8">'Exh 3 Arc-Eng Cert'!$A$1</definedName>
    <definedName name="HypLink9" localSheetId="2">'Addl Info Checklist'!$A$1</definedName>
    <definedName name="HypLink9">'Exh 4 Promote NHD'!$A$1</definedName>
    <definedName name="MgtFee">'[1]8 Inc &amp; Exp'!$E$44</definedName>
    <definedName name="NewOrRehab" localSheetId="2">'[1]Sec 1 Project Information'!#REF!</definedName>
    <definedName name="NewOrRehab">'[1]Sec 1 Project Information'!#REF!</definedName>
    <definedName name="NHD">'Exh 1 Reps &amp; Certs'!$A$2</definedName>
    <definedName name="NPRqst" localSheetId="2">'[1]Sec 1 Project Information'!#REF!</definedName>
    <definedName name="NPRqst">'[1]Sec 1 Project Information'!#REF!</definedName>
    <definedName name="OthRes">'[1]7 Reserves'!$G$16</definedName>
    <definedName name="PermPmt">'[1]5 Sources incl TC'!$F$34</definedName>
    <definedName name="_xlnm.Print_Area" localSheetId="2">'Addl Info Checklist'!$A$1:$F$24</definedName>
    <definedName name="_xlnm.Print_Area" localSheetId="4">'Exh 1 Reps &amp; Certs'!$A$1:$G$114</definedName>
    <definedName name="_xlnm.Print_Area" localSheetId="13">'Exh 10 S &amp; U Attestation'!$A$1:$H$25</definedName>
    <definedName name="_xlnm.Print_Area" localSheetId="5">'Exh 2 CPA Cert'!$A$1:$I$55</definedName>
    <definedName name="_xlnm.Print_Area" localSheetId="6">'Exh 3 Arc-Eng Cert'!$A$1:$I$57</definedName>
    <definedName name="_xlnm.Print_Area" localSheetId="7">'Exh 4 Promote NHD'!$A$1:$I$42</definedName>
    <definedName name="_xlnm.Print_Area" localSheetId="8">'Exh 5 (Deleted)'!$A$1:$J$3</definedName>
    <definedName name="_xlnm.Print_Area" localSheetId="9">'Exh 6 Comp Pd'!$A$1:$I$30</definedName>
    <definedName name="_xlnm.Print_Area" localSheetId="10">'Exh 7 Non-profit participation'!$A$1:$H$42</definedName>
    <definedName name="_xlnm.Print_Area" localSheetId="11">'Exh 8 PHA '!$A$1:$H$44</definedName>
    <definedName name="_xlnm.Print_Area" localSheetId="12">'Exh 9 Architect Cert'!$A$1:$I$32</definedName>
    <definedName name="_xlnm.Print_Area" localSheetId="3">'Preference Pts Checklist'!$A$1:$I$56</definedName>
    <definedName name="_xlnm.Print_Area" localSheetId="1">'Required Doc Checklist'!$A$1:$J$49</definedName>
    <definedName name="_xlnm.Print_Area" localSheetId="0">TOC!$A$1:$C$28</definedName>
    <definedName name="ProjAddr">TOC!$B$7</definedName>
    <definedName name="ProjCCZip">TOC!$B$8</definedName>
    <definedName name="ProjName">TOC!$B$6</definedName>
    <definedName name="ProjOwner">'Exh 1 Reps &amp; Certs'!$C$90</definedName>
    <definedName name="RplcmtRes">'[1]7 Reserves'!$G$15</definedName>
    <definedName name="TaxID">'[1]Sec 1 Project Information'!$D$24</definedName>
    <definedName name="Title">'Exh 1 Reps &amp; Certs'!$C$92</definedName>
    <definedName name="TotAdmin">'[1]8 Inc &amp; Exp'!$E$56</definedName>
    <definedName name="TotEGI">'[1]8 Inc &amp; Exp'!$E$31</definedName>
    <definedName name="TotGRI">'[1]8 Inc &amp; Exp'!$E$15</definedName>
    <definedName name="TotMaint">'[1]8 Inc &amp; Exp'!$E$86</definedName>
    <definedName name="TotMktU">'[1]4 Distr &amp; Rent'!$L$9</definedName>
    <definedName name="TotOI">'[1]8 Inc &amp; Exp'!$E$25</definedName>
    <definedName name="TotOpEx">'[1]8 Inc &amp; Exp'!$E$100</definedName>
    <definedName name="TotRestrUnits">'[1]4 Distr &amp; Rent'!$G$9</definedName>
    <definedName name="TotTxIns">'[1]8 Inc &amp; Exp'!$E$97</definedName>
    <definedName name="TotUnits">'[1]Sec 1 Project Information'!$D$38</definedName>
    <definedName name="TotUtil">'[1]8 Inc &amp; Exp'!$E$68</definedName>
    <definedName name="TotVac">'[1]8 Inc &amp; Exp'!$E$30</definedName>
    <definedName name="Z_AF13BCD8_3F79_4E05_B83B_57AF678F106C_.wvu.Cols" localSheetId="5" hidden="1">'Exh 2 CPA Cert'!$L:$W</definedName>
    <definedName name="Z_AF13BCD8_3F79_4E05_B83B_57AF678F106C_.wvu.Cols" localSheetId="6" hidden="1">'Exh 3 Arc-Eng Cert'!$J:$J,'Exh 3 Arc-Eng Cert'!$L:$W</definedName>
    <definedName name="Z_AF13BCD8_3F79_4E05_B83B_57AF678F106C_.wvu.PrintArea" localSheetId="5" hidden="1">'Exh 2 CPA Cert'!$A$1:$J$55</definedName>
    <definedName name="Z_AF13BCD8_3F79_4E05_B83B_57AF678F106C_.wvu.PrintArea" localSheetId="6" hidden="1">'Exh 3 Arc-Eng Cert'!$A$1:$I$57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2" l="1"/>
  <c r="C7" i="9"/>
  <c r="C11" i="9"/>
  <c r="C10" i="9"/>
  <c r="C9" i="9"/>
  <c r="C8" i="9"/>
  <c r="A2" i="9" l="1"/>
  <c r="A2" i="14"/>
  <c r="A2" i="13"/>
  <c r="A2" i="12"/>
  <c r="A1" i="16"/>
  <c r="A2" i="16"/>
  <c r="C7" i="16"/>
  <c r="C8" i="16"/>
  <c r="C9" i="16"/>
  <c r="C10" i="16"/>
  <c r="C11" i="16"/>
  <c r="C22" i="16"/>
  <c r="C23" i="16"/>
  <c r="C24" i="16"/>
  <c r="A1" i="15"/>
  <c r="A2" i="15"/>
  <c r="C8" i="15"/>
  <c r="C9" i="15"/>
  <c r="C10" i="15"/>
  <c r="C11" i="15"/>
  <c r="C12" i="15"/>
  <c r="C22" i="15"/>
  <c r="C23" i="15"/>
  <c r="C24" i="15"/>
  <c r="A1" i="11"/>
  <c r="A2" i="11"/>
  <c r="C7" i="11"/>
  <c r="C8" i="11"/>
  <c r="C9" i="11"/>
  <c r="C10" i="11"/>
  <c r="C11" i="11"/>
  <c r="C21" i="11"/>
  <c r="C22" i="11"/>
  <c r="C23" i="11"/>
  <c r="A1" i="8"/>
  <c r="K1" i="8"/>
  <c r="L1" i="8"/>
  <c r="M1" i="8"/>
  <c r="N1" i="8"/>
  <c r="O1" i="8"/>
  <c r="P1" i="8"/>
  <c r="Q1" i="8"/>
  <c r="R1" i="8"/>
  <c r="S1" i="8"/>
  <c r="A2" i="8"/>
  <c r="K2" i="8"/>
  <c r="L2" i="8"/>
  <c r="M2" i="8"/>
  <c r="N2" i="8"/>
  <c r="O2" i="8"/>
  <c r="P2" i="8"/>
  <c r="Q2" i="8"/>
  <c r="R2" i="8"/>
  <c r="S2" i="8"/>
  <c r="K3" i="8"/>
  <c r="L3" i="8"/>
  <c r="M3" i="8"/>
  <c r="N3" i="8"/>
  <c r="O3" i="8"/>
  <c r="P3" i="8"/>
  <c r="Q3" i="8"/>
  <c r="R3" i="8"/>
  <c r="S3" i="8"/>
  <c r="K4" i="8"/>
  <c r="L4" i="8"/>
  <c r="M4" i="8"/>
  <c r="N4" i="8"/>
  <c r="O4" i="8"/>
  <c r="P4" i="8"/>
  <c r="Q4" i="8"/>
  <c r="R4" i="8"/>
  <c r="S4" i="8"/>
  <c r="K5" i="8"/>
  <c r="L5" i="8"/>
  <c r="M5" i="8"/>
  <c r="N5" i="8"/>
  <c r="O5" i="8"/>
  <c r="P5" i="8"/>
  <c r="Q5" i="8"/>
  <c r="R5" i="8"/>
  <c r="S5" i="8"/>
  <c r="K6" i="8"/>
  <c r="L6" i="8"/>
  <c r="M6" i="8"/>
  <c r="N6" i="8"/>
  <c r="O6" i="8"/>
  <c r="P6" i="8"/>
  <c r="Q6" i="8"/>
  <c r="R6" i="8"/>
  <c r="S6" i="8"/>
  <c r="K8" i="8"/>
  <c r="L8" i="8"/>
  <c r="M8" i="8"/>
  <c r="N8" i="8"/>
  <c r="O8" i="8"/>
  <c r="P8" i="8"/>
  <c r="Q8" i="8"/>
  <c r="R8" i="8"/>
  <c r="S8" i="8"/>
  <c r="C9" i="8"/>
  <c r="K9" i="8"/>
  <c r="L9" i="8"/>
  <c r="M9" i="8"/>
  <c r="N9" i="8"/>
  <c r="O9" i="8"/>
  <c r="P9" i="8"/>
  <c r="Q9" i="8"/>
  <c r="R9" i="8"/>
  <c r="S9" i="8"/>
  <c r="C10" i="8"/>
  <c r="K10" i="8"/>
  <c r="L10" i="8"/>
  <c r="M10" i="8"/>
  <c r="N10" i="8"/>
  <c r="O10" i="8"/>
  <c r="P10" i="8"/>
  <c r="Q10" i="8"/>
  <c r="R10" i="8"/>
  <c r="S10" i="8"/>
  <c r="C11" i="8"/>
  <c r="K11" i="8"/>
  <c r="L11" i="8"/>
  <c r="M11" i="8"/>
  <c r="N11" i="8"/>
  <c r="O11" i="8"/>
  <c r="P11" i="8"/>
  <c r="Q11" i="8"/>
  <c r="R11" i="8"/>
  <c r="S11" i="8"/>
  <c r="C13" i="8"/>
  <c r="K13" i="8"/>
  <c r="L13" i="8"/>
  <c r="M13" i="8"/>
  <c r="N13" i="8"/>
  <c r="O13" i="8"/>
  <c r="P13" i="8"/>
  <c r="Q13" i="8"/>
  <c r="R13" i="8"/>
  <c r="S13" i="8"/>
  <c r="C14" i="8"/>
  <c r="K14" i="8"/>
  <c r="L14" i="8"/>
  <c r="M14" i="8"/>
  <c r="N14" i="8"/>
  <c r="O14" i="8"/>
  <c r="P14" i="8"/>
  <c r="Q14" i="8"/>
  <c r="R14" i="8"/>
  <c r="S14" i="8"/>
  <c r="K15" i="8"/>
  <c r="L15" i="8"/>
  <c r="M15" i="8"/>
  <c r="N15" i="8"/>
  <c r="O15" i="8"/>
  <c r="P15" i="8"/>
  <c r="Q15" i="8"/>
  <c r="R15" i="8"/>
  <c r="S15" i="8"/>
  <c r="K16" i="8"/>
  <c r="L16" i="8"/>
  <c r="M16" i="8"/>
  <c r="N16" i="8"/>
  <c r="O16" i="8"/>
  <c r="P16" i="8"/>
  <c r="Q16" i="8"/>
  <c r="R16" i="8"/>
  <c r="S16" i="8"/>
  <c r="K17" i="8"/>
  <c r="L17" i="8"/>
  <c r="M17" i="8"/>
  <c r="N17" i="8"/>
  <c r="O17" i="8"/>
  <c r="P17" i="8"/>
  <c r="Q17" i="8"/>
  <c r="R17" i="8"/>
  <c r="S17" i="8"/>
  <c r="K18" i="8"/>
  <c r="L18" i="8"/>
  <c r="M18" i="8"/>
  <c r="N18" i="8"/>
  <c r="O18" i="8"/>
  <c r="P18" i="8"/>
  <c r="Q18" i="8"/>
  <c r="R18" i="8"/>
  <c r="S18" i="8"/>
  <c r="K19" i="8"/>
  <c r="L19" i="8"/>
  <c r="M19" i="8"/>
  <c r="N19" i="8"/>
  <c r="O19" i="8"/>
  <c r="P19" i="8"/>
  <c r="Q19" i="8"/>
  <c r="R19" i="8"/>
  <c r="S19" i="8"/>
  <c r="K20" i="8"/>
  <c r="L20" i="8"/>
  <c r="M20" i="8"/>
  <c r="N20" i="8"/>
  <c r="O20" i="8"/>
  <c r="P20" i="8"/>
  <c r="Q20" i="8"/>
  <c r="R20" i="8"/>
  <c r="S20" i="8"/>
  <c r="K21" i="8"/>
  <c r="L21" i="8"/>
  <c r="M21" i="8"/>
  <c r="N21" i="8"/>
  <c r="O21" i="8"/>
  <c r="P21" i="8"/>
  <c r="Q21" i="8"/>
  <c r="R21" i="8"/>
  <c r="S21" i="8"/>
  <c r="K22" i="8"/>
  <c r="L22" i="8"/>
  <c r="M22" i="8"/>
  <c r="N22" i="8"/>
  <c r="O22" i="8"/>
  <c r="P22" i="8"/>
  <c r="Q22" i="8"/>
  <c r="R22" i="8"/>
  <c r="S22" i="8"/>
  <c r="K23" i="8"/>
  <c r="L23" i="8"/>
  <c r="M23" i="8"/>
  <c r="N23" i="8"/>
  <c r="O23" i="8"/>
  <c r="P23" i="8"/>
  <c r="Q23" i="8"/>
  <c r="R23" i="8"/>
  <c r="S23" i="8"/>
  <c r="K24" i="8"/>
  <c r="L24" i="8"/>
  <c r="M24" i="8"/>
  <c r="N24" i="8"/>
  <c r="O24" i="8"/>
  <c r="P24" i="8"/>
  <c r="Q24" i="8"/>
  <c r="R24" i="8"/>
  <c r="S24" i="8"/>
  <c r="K25" i="8"/>
  <c r="L25" i="8"/>
  <c r="M25" i="8"/>
  <c r="N25" i="8"/>
  <c r="O25" i="8"/>
  <c r="P25" i="8"/>
  <c r="Q25" i="8"/>
  <c r="R25" i="8"/>
  <c r="S25" i="8"/>
  <c r="K26" i="8"/>
  <c r="L26" i="8"/>
  <c r="M26" i="8"/>
  <c r="N26" i="8"/>
  <c r="O26" i="8"/>
  <c r="P26" i="8"/>
  <c r="Q26" i="8"/>
  <c r="R26" i="8"/>
  <c r="S26" i="8"/>
  <c r="K27" i="8"/>
  <c r="L27" i="8"/>
  <c r="M27" i="8"/>
  <c r="N27" i="8"/>
  <c r="O27" i="8"/>
  <c r="P27" i="8"/>
  <c r="Q27" i="8"/>
  <c r="R27" i="8"/>
  <c r="S27" i="8"/>
  <c r="K28" i="8"/>
  <c r="L28" i="8"/>
  <c r="M28" i="8"/>
  <c r="N28" i="8"/>
  <c r="O28" i="8"/>
  <c r="P28" i="8"/>
  <c r="Q28" i="8"/>
  <c r="R28" i="8"/>
  <c r="S28" i="8"/>
  <c r="K29" i="8"/>
  <c r="L29" i="8"/>
  <c r="M29" i="8"/>
  <c r="N29" i="8"/>
  <c r="O29" i="8"/>
  <c r="P29" i="8"/>
  <c r="Q29" i="8"/>
  <c r="R29" i="8"/>
  <c r="S29" i="8"/>
  <c r="K30" i="8"/>
  <c r="L30" i="8"/>
  <c r="M30" i="8"/>
  <c r="N30" i="8"/>
  <c r="O30" i="8"/>
  <c r="P30" i="8"/>
  <c r="Q30" i="8"/>
  <c r="R30" i="8"/>
  <c r="S30" i="8"/>
  <c r="K31" i="8"/>
  <c r="L31" i="8"/>
  <c r="M31" i="8"/>
  <c r="N31" i="8"/>
  <c r="O31" i="8"/>
  <c r="P31" i="8"/>
  <c r="Q31" i="8"/>
  <c r="R31" i="8"/>
  <c r="S31" i="8"/>
  <c r="K32" i="8"/>
  <c r="L32" i="8"/>
  <c r="M32" i="8"/>
  <c r="N32" i="8"/>
  <c r="O32" i="8"/>
  <c r="P32" i="8"/>
  <c r="Q32" i="8"/>
  <c r="R32" i="8"/>
  <c r="S32" i="8"/>
  <c r="A1" i="7"/>
  <c r="K1" i="7"/>
  <c r="L1" i="7"/>
  <c r="M1" i="7"/>
  <c r="N1" i="7"/>
  <c r="O1" i="7"/>
  <c r="P1" i="7"/>
  <c r="Q1" i="7"/>
  <c r="R1" i="7"/>
  <c r="S1" i="7"/>
  <c r="A2" i="7"/>
  <c r="K2" i="7"/>
  <c r="L2" i="7"/>
  <c r="M2" i="7"/>
  <c r="N2" i="7"/>
  <c r="O2" i="7"/>
  <c r="P2" i="7"/>
  <c r="Q2" i="7"/>
  <c r="R2" i="7"/>
  <c r="S2" i="7"/>
  <c r="K3" i="7"/>
  <c r="L3" i="7"/>
  <c r="M3" i="7"/>
  <c r="N3" i="7"/>
  <c r="O3" i="7"/>
  <c r="P3" i="7"/>
  <c r="Q3" i="7"/>
  <c r="R3" i="7"/>
  <c r="S3" i="7"/>
  <c r="K4" i="7"/>
  <c r="L4" i="7"/>
  <c r="M4" i="7"/>
  <c r="N4" i="7"/>
  <c r="O4" i="7"/>
  <c r="P4" i="7"/>
  <c r="Q4" i="7"/>
  <c r="R4" i="7"/>
  <c r="S4" i="7"/>
  <c r="K5" i="7"/>
  <c r="L5" i="7"/>
  <c r="M5" i="7"/>
  <c r="N5" i="7"/>
  <c r="O5" i="7"/>
  <c r="P5" i="7"/>
  <c r="Q5" i="7"/>
  <c r="R5" i="7"/>
  <c r="S5" i="7"/>
  <c r="K6" i="7"/>
  <c r="L6" i="7"/>
  <c r="M6" i="7"/>
  <c r="N6" i="7"/>
  <c r="O6" i="7"/>
  <c r="P6" i="7"/>
  <c r="Q6" i="7"/>
  <c r="R6" i="7"/>
  <c r="S6" i="7"/>
  <c r="K8" i="7"/>
  <c r="L8" i="7"/>
  <c r="M8" i="7"/>
  <c r="N8" i="7"/>
  <c r="O8" i="7"/>
  <c r="P8" i="7"/>
  <c r="Q8" i="7"/>
  <c r="R8" i="7"/>
  <c r="S8" i="7"/>
  <c r="C9" i="7"/>
  <c r="K9" i="7"/>
  <c r="L9" i="7"/>
  <c r="M9" i="7"/>
  <c r="N9" i="7"/>
  <c r="O9" i="7"/>
  <c r="P9" i="7"/>
  <c r="Q9" i="7"/>
  <c r="R9" i="7"/>
  <c r="S9" i="7"/>
  <c r="C10" i="7"/>
  <c r="K10" i="7"/>
  <c r="L10" i="7"/>
  <c r="M10" i="7"/>
  <c r="N10" i="7"/>
  <c r="O10" i="7"/>
  <c r="P10" i="7"/>
  <c r="Q10" i="7"/>
  <c r="R10" i="7"/>
  <c r="S10" i="7"/>
  <c r="C11" i="7"/>
  <c r="K11" i="7"/>
  <c r="L11" i="7"/>
  <c r="M11" i="7"/>
  <c r="N11" i="7"/>
  <c r="O11" i="7"/>
  <c r="P11" i="7"/>
  <c r="Q11" i="7"/>
  <c r="R11" i="7"/>
  <c r="S11" i="7"/>
  <c r="C13" i="7"/>
  <c r="K13" i="7"/>
  <c r="L13" i="7"/>
  <c r="M13" i="7"/>
  <c r="N13" i="7"/>
  <c r="O13" i="7"/>
  <c r="P13" i="7"/>
  <c r="Q13" i="7"/>
  <c r="R13" i="7"/>
  <c r="S13" i="7"/>
  <c r="C14" i="7"/>
  <c r="K14" i="7"/>
  <c r="L14" i="7"/>
  <c r="M14" i="7"/>
  <c r="N14" i="7"/>
  <c r="O14" i="7"/>
  <c r="P14" i="7"/>
  <c r="Q14" i="7"/>
  <c r="R14" i="7"/>
  <c r="S14" i="7"/>
  <c r="K15" i="7"/>
  <c r="L15" i="7"/>
  <c r="M15" i="7"/>
  <c r="N15" i="7"/>
  <c r="O15" i="7"/>
  <c r="P15" i="7"/>
  <c r="Q15" i="7"/>
  <c r="R15" i="7"/>
  <c r="S15" i="7"/>
  <c r="K16" i="7"/>
  <c r="L16" i="7"/>
  <c r="M16" i="7"/>
  <c r="N16" i="7"/>
  <c r="O16" i="7"/>
  <c r="P16" i="7"/>
  <c r="Q16" i="7"/>
  <c r="R16" i="7"/>
  <c r="S16" i="7"/>
  <c r="K17" i="7"/>
  <c r="L17" i="7"/>
  <c r="M17" i="7"/>
  <c r="N17" i="7"/>
  <c r="O17" i="7"/>
  <c r="P17" i="7"/>
  <c r="Q17" i="7"/>
  <c r="R17" i="7"/>
  <c r="S17" i="7"/>
  <c r="K18" i="7"/>
  <c r="L18" i="7"/>
  <c r="M18" i="7"/>
  <c r="N18" i="7"/>
  <c r="O18" i="7"/>
  <c r="P18" i="7"/>
  <c r="Q18" i="7"/>
  <c r="R18" i="7"/>
  <c r="S18" i="7"/>
  <c r="K19" i="7"/>
  <c r="L19" i="7"/>
  <c r="M19" i="7"/>
  <c r="N19" i="7"/>
  <c r="O19" i="7"/>
  <c r="P19" i="7"/>
  <c r="Q19" i="7"/>
  <c r="R19" i="7"/>
  <c r="S19" i="7"/>
  <c r="K20" i="7"/>
  <c r="L20" i="7"/>
  <c r="M20" i="7"/>
  <c r="N20" i="7"/>
  <c r="O20" i="7"/>
  <c r="P20" i="7"/>
  <c r="Q20" i="7"/>
  <c r="R20" i="7"/>
  <c r="S20" i="7"/>
  <c r="K21" i="7"/>
  <c r="L21" i="7"/>
  <c r="M21" i="7"/>
  <c r="N21" i="7"/>
  <c r="O21" i="7"/>
  <c r="P21" i="7"/>
  <c r="Q21" i="7"/>
  <c r="R21" i="7"/>
  <c r="S21" i="7"/>
  <c r="K22" i="7"/>
  <c r="L22" i="7"/>
  <c r="M22" i="7"/>
  <c r="N22" i="7"/>
  <c r="O22" i="7"/>
  <c r="P22" i="7"/>
  <c r="Q22" i="7"/>
  <c r="R22" i="7"/>
  <c r="S22" i="7"/>
  <c r="K23" i="7"/>
  <c r="L23" i="7"/>
  <c r="M23" i="7"/>
  <c r="N23" i="7"/>
  <c r="O23" i="7"/>
  <c r="P23" i="7"/>
  <c r="Q23" i="7"/>
  <c r="R23" i="7"/>
  <c r="S23" i="7"/>
  <c r="K24" i="7"/>
  <c r="L24" i="7"/>
  <c r="M24" i="7"/>
  <c r="N24" i="7"/>
  <c r="O24" i="7"/>
  <c r="P24" i="7"/>
  <c r="Q24" i="7"/>
  <c r="R24" i="7"/>
  <c r="S24" i="7"/>
  <c r="K25" i="7"/>
  <c r="L25" i="7"/>
  <c r="M25" i="7"/>
  <c r="N25" i="7"/>
  <c r="O25" i="7"/>
  <c r="P25" i="7"/>
  <c r="Q25" i="7"/>
  <c r="R25" i="7"/>
  <c r="S25" i="7"/>
  <c r="K26" i="7"/>
  <c r="L26" i="7"/>
  <c r="M26" i="7"/>
  <c r="N26" i="7"/>
  <c r="O26" i="7"/>
  <c r="P26" i="7"/>
  <c r="Q26" i="7"/>
  <c r="R26" i="7"/>
  <c r="S26" i="7"/>
  <c r="K27" i="7"/>
  <c r="L27" i="7"/>
  <c r="M27" i="7"/>
  <c r="N27" i="7"/>
  <c r="O27" i="7"/>
  <c r="P27" i="7"/>
  <c r="Q27" i="7"/>
  <c r="R27" i="7"/>
  <c r="S27" i="7"/>
  <c r="K28" i="7"/>
  <c r="L28" i="7"/>
  <c r="M28" i="7"/>
  <c r="N28" i="7"/>
  <c r="O28" i="7"/>
  <c r="P28" i="7"/>
  <c r="Q28" i="7"/>
  <c r="R28" i="7"/>
  <c r="S28" i="7"/>
  <c r="K29" i="7"/>
  <c r="L29" i="7"/>
  <c r="M29" i="7"/>
  <c r="N29" i="7"/>
  <c r="O29" i="7"/>
  <c r="P29" i="7"/>
  <c r="Q29" i="7"/>
  <c r="R29" i="7"/>
  <c r="S29" i="7"/>
  <c r="K30" i="7"/>
  <c r="L30" i="7"/>
  <c r="M30" i="7"/>
  <c r="N30" i="7"/>
  <c r="O30" i="7"/>
  <c r="P30" i="7"/>
  <c r="Q30" i="7"/>
  <c r="R30" i="7"/>
  <c r="S30" i="7"/>
  <c r="K31" i="7"/>
  <c r="L31" i="7"/>
  <c r="M31" i="7"/>
  <c r="N31" i="7"/>
  <c r="O31" i="7"/>
  <c r="P31" i="7"/>
  <c r="Q31" i="7"/>
  <c r="R31" i="7"/>
  <c r="S31" i="7"/>
  <c r="K32" i="7"/>
  <c r="L32" i="7"/>
  <c r="M32" i="7"/>
  <c r="N32" i="7"/>
  <c r="O32" i="7"/>
  <c r="P32" i="7"/>
  <c r="Q32" i="7"/>
  <c r="R32" i="7"/>
  <c r="S32" i="7"/>
  <c r="K33" i="7"/>
  <c r="L33" i="7"/>
  <c r="M33" i="7"/>
  <c r="N33" i="7"/>
  <c r="O33" i="7"/>
  <c r="P33" i="7"/>
  <c r="Q33" i="7"/>
  <c r="R33" i="7"/>
  <c r="S33" i="7"/>
  <c r="K34" i="7"/>
  <c r="L34" i="7"/>
  <c r="M34" i="7"/>
  <c r="N34" i="7"/>
  <c r="O34" i="7"/>
  <c r="P34" i="7"/>
  <c r="Q34" i="7"/>
  <c r="R34" i="7"/>
  <c r="S34" i="7"/>
  <c r="K35" i="7"/>
  <c r="L35" i="7"/>
  <c r="M35" i="7"/>
  <c r="N35" i="7"/>
  <c r="O35" i="7"/>
  <c r="P35" i="7"/>
  <c r="Q35" i="7"/>
  <c r="R35" i="7"/>
  <c r="S35" i="7"/>
  <c r="K36" i="7"/>
  <c r="L36" i="7"/>
  <c r="M36" i="7"/>
  <c r="N36" i="7"/>
  <c r="O36" i="7"/>
  <c r="P36" i="7"/>
  <c r="Q36" i="7"/>
  <c r="R36" i="7"/>
  <c r="S36" i="7"/>
  <c r="K37" i="7"/>
  <c r="L37" i="7"/>
  <c r="M37" i="7"/>
  <c r="N37" i="7"/>
  <c r="O37" i="7"/>
  <c r="P37" i="7"/>
  <c r="Q37" i="7"/>
  <c r="R37" i="7"/>
  <c r="S37" i="7"/>
  <c r="K38" i="7"/>
  <c r="L38" i="7"/>
  <c r="M38" i="7"/>
  <c r="N38" i="7"/>
  <c r="O38" i="7"/>
  <c r="P38" i="7"/>
  <c r="Q38" i="7"/>
  <c r="R38" i="7"/>
  <c r="S38" i="7"/>
  <c r="K39" i="7"/>
  <c r="L39" i="7"/>
  <c r="M39" i="7"/>
  <c r="N39" i="7"/>
  <c r="O39" i="7"/>
  <c r="P39" i="7"/>
  <c r="Q39" i="7"/>
  <c r="R39" i="7"/>
  <c r="S39" i="7"/>
  <c r="D40" i="7"/>
  <c r="K40" i="7"/>
  <c r="L40" i="7"/>
  <c r="M40" i="7"/>
  <c r="N40" i="7"/>
  <c r="O40" i="7"/>
  <c r="P40" i="7"/>
  <c r="Q40" i="7"/>
  <c r="R40" i="7"/>
  <c r="S40" i="7"/>
  <c r="D41" i="7"/>
  <c r="K41" i="7"/>
  <c r="L41" i="7"/>
  <c r="M41" i="7"/>
  <c r="N41" i="7"/>
  <c r="O41" i="7"/>
  <c r="P41" i="7"/>
  <c r="Q41" i="7"/>
  <c r="R41" i="7"/>
  <c r="S41" i="7"/>
  <c r="D42" i="7"/>
  <c r="K42" i="7"/>
  <c r="L42" i="7"/>
  <c r="M42" i="7"/>
  <c r="N42" i="7"/>
  <c r="O42" i="7"/>
  <c r="P42" i="7"/>
  <c r="Q42" i="7"/>
  <c r="R42" i="7"/>
  <c r="S42" i="7"/>
  <c r="K43" i="7"/>
  <c r="L43" i="7"/>
  <c r="M43" i="7"/>
  <c r="N43" i="7"/>
  <c r="O43" i="7"/>
  <c r="P43" i="7"/>
  <c r="Q43" i="7"/>
  <c r="R43" i="7"/>
  <c r="S43" i="7"/>
  <c r="K44" i="7"/>
  <c r="L44" i="7"/>
  <c r="M44" i="7"/>
  <c r="N44" i="7"/>
  <c r="O44" i="7"/>
  <c r="P44" i="7"/>
  <c r="Q44" i="7"/>
  <c r="R44" i="7"/>
  <c r="S44" i="7"/>
  <c r="K45" i="7"/>
  <c r="L45" i="7"/>
  <c r="M45" i="7"/>
  <c r="N45" i="7"/>
  <c r="O45" i="7"/>
  <c r="P45" i="7"/>
  <c r="Q45" i="7"/>
  <c r="R45" i="7"/>
  <c r="S45" i="7"/>
  <c r="A1" i="6"/>
  <c r="K1" i="6"/>
  <c r="L1" i="6"/>
  <c r="M1" i="6"/>
  <c r="N1" i="6"/>
  <c r="O1" i="6"/>
  <c r="P1" i="6"/>
  <c r="Q1" i="6"/>
  <c r="R1" i="6"/>
  <c r="S1" i="6"/>
  <c r="A2" i="6"/>
  <c r="K2" i="6"/>
  <c r="L2" i="6"/>
  <c r="M2" i="6"/>
  <c r="N2" i="6"/>
  <c r="O2" i="6"/>
  <c r="P2" i="6"/>
  <c r="Q2" i="6"/>
  <c r="R2" i="6"/>
  <c r="S2" i="6"/>
  <c r="K3" i="6"/>
  <c r="L3" i="6"/>
  <c r="M3" i="6"/>
  <c r="N3" i="6"/>
  <c r="O3" i="6"/>
  <c r="P3" i="6"/>
  <c r="Q3" i="6"/>
  <c r="R3" i="6"/>
  <c r="S3" i="6"/>
  <c r="K4" i="6"/>
  <c r="L4" i="6"/>
  <c r="M4" i="6"/>
  <c r="N4" i="6"/>
  <c r="O4" i="6"/>
  <c r="P4" i="6"/>
  <c r="Q4" i="6"/>
  <c r="R4" i="6"/>
  <c r="S4" i="6"/>
  <c r="K5" i="6"/>
  <c r="L5" i="6"/>
  <c r="M5" i="6"/>
  <c r="N5" i="6"/>
  <c r="O5" i="6"/>
  <c r="P5" i="6"/>
  <c r="Q5" i="6"/>
  <c r="R5" i="6"/>
  <c r="S5" i="6"/>
  <c r="K6" i="6"/>
  <c r="L6" i="6"/>
  <c r="M6" i="6"/>
  <c r="N6" i="6"/>
  <c r="O6" i="6"/>
  <c r="P6" i="6"/>
  <c r="Q6" i="6"/>
  <c r="R6" i="6"/>
  <c r="S6" i="6"/>
  <c r="K7" i="6"/>
  <c r="L7" i="6"/>
  <c r="M7" i="6"/>
  <c r="N7" i="6"/>
  <c r="O7" i="6"/>
  <c r="P7" i="6"/>
  <c r="Q7" i="6"/>
  <c r="R7" i="6"/>
  <c r="S7" i="6"/>
  <c r="C8" i="6"/>
  <c r="K8" i="6"/>
  <c r="L8" i="6"/>
  <c r="M8" i="6"/>
  <c r="N8" i="6"/>
  <c r="O8" i="6"/>
  <c r="P8" i="6"/>
  <c r="Q8" i="6"/>
  <c r="R8" i="6"/>
  <c r="S8" i="6"/>
  <c r="C9" i="6"/>
  <c r="K9" i="6"/>
  <c r="L9" i="6"/>
  <c r="M9" i="6"/>
  <c r="N9" i="6"/>
  <c r="O9" i="6"/>
  <c r="P9" i="6"/>
  <c r="Q9" i="6"/>
  <c r="R9" i="6"/>
  <c r="S9" i="6"/>
  <c r="C10" i="6"/>
  <c r="K10" i="6"/>
  <c r="L10" i="6"/>
  <c r="M10" i="6"/>
  <c r="N10" i="6"/>
  <c r="O10" i="6"/>
  <c r="P10" i="6"/>
  <c r="Q10" i="6"/>
  <c r="R10" i="6"/>
  <c r="S10" i="6"/>
  <c r="C11" i="6"/>
  <c r="K11" i="6"/>
  <c r="L11" i="6"/>
  <c r="M11" i="6"/>
  <c r="N11" i="6"/>
  <c r="O11" i="6"/>
  <c r="P11" i="6"/>
  <c r="Q11" i="6"/>
  <c r="R11" i="6"/>
  <c r="S11" i="6"/>
  <c r="C12" i="6"/>
  <c r="K12" i="6"/>
  <c r="L12" i="6"/>
  <c r="M12" i="6"/>
  <c r="N12" i="6"/>
  <c r="O12" i="6"/>
  <c r="P12" i="6"/>
  <c r="Q12" i="6"/>
  <c r="R12" i="6"/>
  <c r="S12" i="6"/>
  <c r="K13" i="6"/>
  <c r="L13" i="6"/>
  <c r="M13" i="6"/>
  <c r="N13" i="6"/>
  <c r="O13" i="6"/>
  <c r="P13" i="6"/>
  <c r="Q13" i="6"/>
  <c r="R13" i="6"/>
  <c r="S13" i="6"/>
  <c r="K14" i="6"/>
  <c r="L14" i="6"/>
  <c r="M14" i="6"/>
  <c r="N14" i="6"/>
  <c r="O14" i="6"/>
  <c r="P14" i="6"/>
  <c r="Q14" i="6"/>
  <c r="R14" i="6"/>
  <c r="S14" i="6"/>
  <c r="K15" i="6"/>
  <c r="L15" i="6"/>
  <c r="M15" i="6"/>
  <c r="N15" i="6"/>
  <c r="O15" i="6"/>
  <c r="P15" i="6"/>
  <c r="Q15" i="6"/>
  <c r="R15" i="6"/>
  <c r="S15" i="6"/>
  <c r="K16" i="6"/>
  <c r="L16" i="6"/>
  <c r="M16" i="6"/>
  <c r="N16" i="6"/>
  <c r="O16" i="6"/>
  <c r="P16" i="6"/>
  <c r="Q16" i="6"/>
  <c r="R16" i="6"/>
  <c r="S16" i="6"/>
  <c r="K17" i="6"/>
  <c r="L17" i="6"/>
  <c r="M17" i="6"/>
  <c r="N17" i="6"/>
  <c r="O17" i="6"/>
  <c r="P17" i="6"/>
  <c r="Q17" i="6"/>
  <c r="R17" i="6"/>
  <c r="S17" i="6"/>
  <c r="K18" i="6"/>
  <c r="L18" i="6"/>
  <c r="M18" i="6"/>
  <c r="N18" i="6"/>
  <c r="O18" i="6"/>
  <c r="P18" i="6"/>
  <c r="Q18" i="6"/>
  <c r="R18" i="6"/>
  <c r="S18" i="6"/>
  <c r="K19" i="6"/>
  <c r="L19" i="6"/>
  <c r="M19" i="6"/>
  <c r="N19" i="6"/>
  <c r="O19" i="6"/>
  <c r="P19" i="6"/>
  <c r="Q19" i="6"/>
  <c r="R19" i="6"/>
  <c r="S19" i="6"/>
  <c r="K20" i="6"/>
  <c r="L20" i="6"/>
  <c r="M20" i="6"/>
  <c r="N20" i="6"/>
  <c r="O20" i="6"/>
  <c r="P20" i="6"/>
  <c r="Q20" i="6"/>
  <c r="R20" i="6"/>
  <c r="S20" i="6"/>
  <c r="K21" i="6"/>
  <c r="L21" i="6"/>
  <c r="M21" i="6"/>
  <c r="N21" i="6"/>
  <c r="O21" i="6"/>
  <c r="P21" i="6"/>
  <c r="Q21" i="6"/>
  <c r="R21" i="6"/>
  <c r="S21" i="6"/>
  <c r="K22" i="6"/>
  <c r="L22" i="6"/>
  <c r="M22" i="6"/>
  <c r="N22" i="6"/>
  <c r="O22" i="6"/>
  <c r="P22" i="6"/>
  <c r="Q22" i="6"/>
  <c r="R22" i="6"/>
  <c r="S22" i="6"/>
  <c r="K23" i="6"/>
  <c r="L23" i="6"/>
  <c r="M23" i="6"/>
  <c r="N23" i="6"/>
  <c r="O23" i="6"/>
  <c r="P23" i="6"/>
  <c r="Q23" i="6"/>
  <c r="R23" i="6"/>
  <c r="S23" i="6"/>
  <c r="K24" i="6"/>
  <c r="L24" i="6"/>
  <c r="M24" i="6"/>
  <c r="N24" i="6"/>
  <c r="O24" i="6"/>
  <c r="P24" i="6"/>
  <c r="Q24" i="6"/>
  <c r="R24" i="6"/>
  <c r="S24" i="6"/>
  <c r="K25" i="6"/>
  <c r="L25" i="6"/>
  <c r="M25" i="6"/>
  <c r="N25" i="6"/>
  <c r="O25" i="6"/>
  <c r="P25" i="6"/>
  <c r="Q25" i="6"/>
  <c r="R25" i="6"/>
  <c r="S25" i="6"/>
  <c r="K26" i="6"/>
  <c r="L26" i="6"/>
  <c r="M26" i="6"/>
  <c r="N26" i="6"/>
  <c r="O26" i="6"/>
  <c r="P26" i="6"/>
  <c r="Q26" i="6"/>
  <c r="R26" i="6"/>
  <c r="S26" i="6"/>
  <c r="K27" i="6"/>
  <c r="L27" i="6"/>
  <c r="M27" i="6"/>
  <c r="N27" i="6"/>
  <c r="O27" i="6"/>
  <c r="P27" i="6"/>
  <c r="Q27" i="6"/>
  <c r="R27" i="6"/>
  <c r="S27" i="6"/>
  <c r="K28" i="6"/>
  <c r="L28" i="6"/>
  <c r="M28" i="6"/>
  <c r="N28" i="6"/>
  <c r="O28" i="6"/>
  <c r="P28" i="6"/>
  <c r="Q28" i="6"/>
  <c r="R28" i="6"/>
  <c r="S28" i="6"/>
  <c r="K29" i="6"/>
  <c r="L29" i="6"/>
  <c r="M29" i="6"/>
  <c r="N29" i="6"/>
  <c r="O29" i="6"/>
  <c r="P29" i="6"/>
  <c r="Q29" i="6"/>
  <c r="R29" i="6"/>
  <c r="S29" i="6"/>
  <c r="K30" i="6"/>
  <c r="L30" i="6"/>
  <c r="M30" i="6"/>
  <c r="N30" i="6"/>
  <c r="O30" i="6"/>
  <c r="P30" i="6"/>
  <c r="Q30" i="6"/>
  <c r="R30" i="6"/>
  <c r="S30" i="6"/>
  <c r="K31" i="6"/>
  <c r="L31" i="6"/>
  <c r="M31" i="6"/>
  <c r="N31" i="6"/>
  <c r="O31" i="6"/>
  <c r="P31" i="6"/>
  <c r="Q31" i="6"/>
  <c r="R31" i="6"/>
  <c r="S31" i="6"/>
  <c r="K32" i="6"/>
  <c r="L32" i="6"/>
  <c r="M32" i="6"/>
  <c r="N32" i="6"/>
  <c r="O32" i="6"/>
  <c r="P32" i="6"/>
  <c r="Q32" i="6"/>
  <c r="R32" i="6"/>
  <c r="S32" i="6"/>
  <c r="K33" i="6"/>
  <c r="L33" i="6"/>
  <c r="M33" i="6"/>
  <c r="N33" i="6"/>
  <c r="O33" i="6"/>
  <c r="P33" i="6"/>
  <c r="Q33" i="6"/>
  <c r="R33" i="6"/>
  <c r="S33" i="6"/>
  <c r="K34" i="6"/>
  <c r="L34" i="6"/>
  <c r="M34" i="6"/>
  <c r="N34" i="6"/>
  <c r="O34" i="6"/>
  <c r="P34" i="6"/>
  <c r="Q34" i="6"/>
  <c r="R34" i="6"/>
  <c r="S34" i="6"/>
  <c r="K35" i="6"/>
  <c r="L35" i="6"/>
  <c r="M35" i="6"/>
  <c r="N35" i="6"/>
  <c r="O35" i="6"/>
  <c r="P35" i="6"/>
  <c r="Q35" i="6"/>
  <c r="R35" i="6"/>
  <c r="S35" i="6"/>
  <c r="K36" i="6"/>
  <c r="L36" i="6"/>
  <c r="M36" i="6"/>
  <c r="N36" i="6"/>
  <c r="O36" i="6"/>
  <c r="P36" i="6"/>
  <c r="Q36" i="6"/>
  <c r="R36" i="6"/>
  <c r="S36" i="6"/>
  <c r="K37" i="6"/>
  <c r="L37" i="6"/>
  <c r="M37" i="6"/>
  <c r="N37" i="6"/>
  <c r="O37" i="6"/>
  <c r="P37" i="6"/>
  <c r="Q37" i="6"/>
  <c r="R37" i="6"/>
  <c r="S37" i="6"/>
  <c r="K38" i="6"/>
  <c r="L38" i="6"/>
  <c r="M38" i="6"/>
  <c r="N38" i="6"/>
  <c r="O38" i="6"/>
  <c r="P38" i="6"/>
  <c r="Q38" i="6"/>
  <c r="R38" i="6"/>
  <c r="S38" i="6"/>
  <c r="C39" i="6"/>
  <c r="K39" i="6"/>
  <c r="L39" i="6"/>
  <c r="M39" i="6"/>
  <c r="N39" i="6"/>
  <c r="O39" i="6"/>
  <c r="P39" i="6"/>
  <c r="Q39" i="6"/>
  <c r="R39" i="6"/>
  <c r="S39" i="6"/>
  <c r="C40" i="6"/>
  <c r="K40" i="6"/>
  <c r="L40" i="6"/>
  <c r="M40" i="6"/>
  <c r="N40" i="6"/>
  <c r="O40" i="6"/>
  <c r="P40" i="6"/>
  <c r="Q40" i="6"/>
  <c r="R40" i="6"/>
  <c r="S40" i="6"/>
  <c r="C41" i="6"/>
  <c r="K41" i="6"/>
  <c r="L41" i="6"/>
  <c r="M41" i="6"/>
  <c r="N41" i="6"/>
  <c r="O41" i="6"/>
  <c r="P41" i="6"/>
  <c r="Q41" i="6"/>
  <c r="R41" i="6"/>
  <c r="S41" i="6"/>
  <c r="K42" i="6"/>
  <c r="L42" i="6"/>
  <c r="M42" i="6"/>
  <c r="N42" i="6"/>
  <c r="O42" i="6"/>
  <c r="P42" i="6"/>
  <c r="Q42" i="6"/>
  <c r="R42" i="6"/>
  <c r="S42" i="6"/>
  <c r="A1" i="4"/>
  <c r="K1" i="4"/>
  <c r="L1" i="4"/>
  <c r="M1" i="4"/>
  <c r="N1" i="4"/>
  <c r="O1" i="4"/>
  <c r="P1" i="4"/>
  <c r="Q1" i="4"/>
  <c r="R1" i="4"/>
  <c r="S1" i="4"/>
  <c r="A2" i="4"/>
  <c r="K2" i="4"/>
  <c r="L2" i="4"/>
  <c r="M2" i="4"/>
  <c r="N2" i="4"/>
  <c r="O2" i="4"/>
  <c r="P2" i="4"/>
  <c r="Q2" i="4"/>
  <c r="R2" i="4"/>
  <c r="S2" i="4"/>
  <c r="K3" i="4"/>
  <c r="L3" i="4"/>
  <c r="M3" i="4"/>
  <c r="N3" i="4"/>
  <c r="O3" i="4"/>
  <c r="P3" i="4"/>
  <c r="Q3" i="4"/>
  <c r="R3" i="4"/>
  <c r="S3" i="4"/>
  <c r="K4" i="4"/>
  <c r="L4" i="4"/>
  <c r="M4" i="4"/>
  <c r="N4" i="4"/>
  <c r="O4" i="4"/>
  <c r="P4" i="4"/>
  <c r="Q4" i="4"/>
  <c r="R4" i="4"/>
  <c r="S4" i="4"/>
  <c r="K5" i="4"/>
  <c r="L5" i="4"/>
  <c r="M5" i="4"/>
  <c r="N5" i="4"/>
  <c r="O5" i="4"/>
  <c r="P5" i="4"/>
  <c r="Q5" i="4"/>
  <c r="R5" i="4"/>
  <c r="S5" i="4"/>
  <c r="K6" i="4"/>
  <c r="L6" i="4"/>
  <c r="M6" i="4"/>
  <c r="N6" i="4"/>
  <c r="O6" i="4"/>
  <c r="P6" i="4"/>
  <c r="Q6" i="4"/>
  <c r="R6" i="4"/>
  <c r="S6" i="4"/>
  <c r="K7" i="4"/>
  <c r="L7" i="4"/>
  <c r="M7" i="4"/>
  <c r="N7" i="4"/>
  <c r="O7" i="4"/>
  <c r="P7" i="4"/>
  <c r="Q7" i="4"/>
  <c r="R7" i="4"/>
  <c r="S7" i="4"/>
  <c r="C8" i="4"/>
  <c r="K8" i="4"/>
  <c r="L8" i="4"/>
  <c r="M8" i="4"/>
  <c r="N8" i="4"/>
  <c r="O8" i="4"/>
  <c r="P8" i="4"/>
  <c r="Q8" i="4"/>
  <c r="R8" i="4"/>
  <c r="S8" i="4"/>
  <c r="C9" i="4"/>
  <c r="K9" i="4"/>
  <c r="L9" i="4"/>
  <c r="M9" i="4"/>
  <c r="N9" i="4"/>
  <c r="O9" i="4"/>
  <c r="P9" i="4"/>
  <c r="Q9" i="4"/>
  <c r="R9" i="4"/>
  <c r="S9" i="4"/>
  <c r="C10" i="4"/>
  <c r="K10" i="4"/>
  <c r="L10" i="4"/>
  <c r="M10" i="4"/>
  <c r="N10" i="4"/>
  <c r="O10" i="4"/>
  <c r="P10" i="4"/>
  <c r="Q10" i="4"/>
  <c r="R10" i="4"/>
  <c r="S10" i="4"/>
  <c r="C11" i="4"/>
  <c r="K11" i="4"/>
  <c r="L11" i="4"/>
  <c r="M11" i="4"/>
  <c r="N11" i="4"/>
  <c r="O11" i="4"/>
  <c r="P11" i="4"/>
  <c r="Q11" i="4"/>
  <c r="R11" i="4"/>
  <c r="S11" i="4"/>
  <c r="C13" i="4"/>
  <c r="K13" i="4"/>
  <c r="L13" i="4"/>
  <c r="M13" i="4"/>
  <c r="N13" i="4"/>
  <c r="O13" i="4"/>
  <c r="P13" i="4"/>
  <c r="Q13" i="4"/>
  <c r="R13" i="4"/>
  <c r="S13" i="4"/>
  <c r="K14" i="4"/>
  <c r="L14" i="4"/>
  <c r="M14" i="4"/>
  <c r="N14" i="4"/>
  <c r="O14" i="4"/>
  <c r="P14" i="4"/>
  <c r="Q14" i="4"/>
  <c r="R14" i="4"/>
  <c r="S14" i="4"/>
  <c r="K15" i="4"/>
  <c r="L15" i="4"/>
  <c r="M15" i="4"/>
  <c r="N15" i="4"/>
  <c r="O15" i="4"/>
  <c r="P15" i="4"/>
  <c r="Q15" i="4"/>
  <c r="R15" i="4"/>
  <c r="S15" i="4"/>
  <c r="K16" i="4"/>
  <c r="L16" i="4"/>
  <c r="M16" i="4"/>
  <c r="N16" i="4"/>
  <c r="O16" i="4"/>
  <c r="P16" i="4"/>
  <c r="Q16" i="4"/>
  <c r="R16" i="4"/>
  <c r="S16" i="4"/>
  <c r="K17" i="4"/>
  <c r="L17" i="4"/>
  <c r="M17" i="4"/>
  <c r="N17" i="4"/>
  <c r="O17" i="4"/>
  <c r="P17" i="4"/>
  <c r="Q17" i="4"/>
  <c r="R17" i="4"/>
  <c r="S17" i="4"/>
  <c r="K18" i="4"/>
  <c r="L18" i="4"/>
  <c r="M18" i="4"/>
  <c r="N18" i="4"/>
  <c r="O18" i="4"/>
  <c r="P18" i="4"/>
  <c r="Q18" i="4"/>
  <c r="R18" i="4"/>
  <c r="S18" i="4"/>
  <c r="K19" i="4"/>
  <c r="L19" i="4"/>
  <c r="M19" i="4"/>
  <c r="N19" i="4"/>
  <c r="O19" i="4"/>
  <c r="P19" i="4"/>
  <c r="Q19" i="4"/>
  <c r="R19" i="4"/>
  <c r="S19" i="4"/>
  <c r="K20" i="4"/>
  <c r="L20" i="4"/>
  <c r="M20" i="4"/>
  <c r="N20" i="4"/>
  <c r="O20" i="4"/>
  <c r="P20" i="4"/>
  <c r="Q20" i="4"/>
  <c r="R20" i="4"/>
  <c r="S20" i="4"/>
  <c r="K21" i="4"/>
  <c r="L21" i="4"/>
  <c r="M21" i="4"/>
  <c r="N21" i="4"/>
  <c r="O21" i="4"/>
  <c r="P21" i="4"/>
  <c r="Q21" i="4"/>
  <c r="R21" i="4"/>
  <c r="S21" i="4"/>
  <c r="K22" i="4"/>
  <c r="L22" i="4"/>
  <c r="M22" i="4"/>
  <c r="N22" i="4"/>
  <c r="O22" i="4"/>
  <c r="P22" i="4"/>
  <c r="Q22" i="4"/>
  <c r="R22" i="4"/>
  <c r="S22" i="4"/>
  <c r="K23" i="4"/>
  <c r="L23" i="4"/>
  <c r="M23" i="4"/>
  <c r="N23" i="4"/>
  <c r="O23" i="4"/>
  <c r="P23" i="4"/>
  <c r="Q23" i="4"/>
  <c r="R23" i="4"/>
  <c r="S23" i="4"/>
  <c r="K24" i="4"/>
  <c r="L24" i="4"/>
  <c r="M24" i="4"/>
  <c r="N24" i="4"/>
  <c r="O24" i="4"/>
  <c r="P24" i="4"/>
  <c r="Q24" i="4"/>
  <c r="R24" i="4"/>
  <c r="S24" i="4"/>
  <c r="C25" i="4"/>
  <c r="K25" i="4"/>
  <c r="L25" i="4"/>
  <c r="M25" i="4"/>
  <c r="N25" i="4"/>
  <c r="O25" i="4"/>
  <c r="P25" i="4"/>
  <c r="Q25" i="4"/>
  <c r="R25" i="4"/>
  <c r="S25" i="4"/>
  <c r="C26" i="4"/>
  <c r="K26" i="4"/>
  <c r="L26" i="4"/>
  <c r="M26" i="4"/>
  <c r="N26" i="4"/>
  <c r="O26" i="4"/>
  <c r="P26" i="4"/>
  <c r="Q26" i="4"/>
  <c r="R26" i="4"/>
  <c r="S26" i="4"/>
  <c r="C27" i="4"/>
  <c r="K27" i="4"/>
  <c r="L27" i="4"/>
  <c r="M27" i="4"/>
  <c r="N27" i="4"/>
  <c r="O27" i="4"/>
  <c r="P27" i="4"/>
  <c r="Q27" i="4"/>
  <c r="R27" i="4"/>
  <c r="S27" i="4"/>
  <c r="K28" i="4"/>
  <c r="L28" i="4"/>
  <c r="M28" i="4"/>
  <c r="N28" i="4"/>
  <c r="O28" i="4"/>
  <c r="P28" i="4"/>
  <c r="Q28" i="4"/>
  <c r="R28" i="4"/>
  <c r="S28" i="4"/>
  <c r="K29" i="4"/>
  <c r="L29" i="4"/>
  <c r="M29" i="4"/>
  <c r="N29" i="4"/>
  <c r="O29" i="4"/>
  <c r="P29" i="4"/>
  <c r="Q29" i="4"/>
  <c r="R29" i="4"/>
  <c r="S29" i="4"/>
  <c r="A1" i="3"/>
  <c r="L1" i="3"/>
  <c r="M1" i="3"/>
  <c r="N1" i="3"/>
  <c r="O1" i="3"/>
  <c r="P1" i="3"/>
  <c r="Q1" i="3"/>
  <c r="R1" i="3"/>
  <c r="S1" i="3"/>
  <c r="T1" i="3"/>
  <c r="U1" i="3"/>
  <c r="A2" i="3"/>
  <c r="L2" i="3"/>
  <c r="M2" i="3"/>
  <c r="N2" i="3"/>
  <c r="O2" i="3"/>
  <c r="P2" i="3"/>
  <c r="Q2" i="3"/>
  <c r="R2" i="3"/>
  <c r="S2" i="3"/>
  <c r="T2" i="3"/>
  <c r="U2" i="3"/>
  <c r="L3" i="3"/>
  <c r="M3" i="3"/>
  <c r="N3" i="3"/>
  <c r="O3" i="3"/>
  <c r="P3" i="3"/>
  <c r="Q3" i="3"/>
  <c r="R3" i="3"/>
  <c r="S3" i="3"/>
  <c r="T3" i="3"/>
  <c r="U3" i="3"/>
  <c r="A1" i="5"/>
  <c r="L1" i="5"/>
  <c r="M1" i="5"/>
  <c r="N1" i="5"/>
  <c r="O1" i="5"/>
  <c r="P1" i="5"/>
  <c r="Q1" i="5"/>
  <c r="R1" i="5"/>
  <c r="S1" i="5"/>
  <c r="T1" i="5"/>
  <c r="A2" i="5"/>
  <c r="L2" i="5"/>
  <c r="M2" i="5"/>
  <c r="N2" i="5"/>
  <c r="O2" i="5"/>
  <c r="P2" i="5"/>
  <c r="Q2" i="5"/>
  <c r="R2" i="5"/>
  <c r="S2" i="5"/>
  <c r="T2" i="5"/>
  <c r="L3" i="5"/>
  <c r="M3" i="5"/>
  <c r="N3" i="5"/>
  <c r="O3" i="5"/>
  <c r="P3" i="5"/>
  <c r="Q3" i="5"/>
  <c r="R3" i="5"/>
  <c r="S3" i="5"/>
  <c r="T3" i="5"/>
  <c r="L4" i="5"/>
  <c r="M4" i="5"/>
  <c r="N4" i="5"/>
  <c r="O4" i="5"/>
  <c r="P4" i="5"/>
  <c r="Q4" i="5"/>
  <c r="R4" i="5"/>
  <c r="S4" i="5"/>
  <c r="T4" i="5"/>
  <c r="L5" i="5"/>
  <c r="M5" i="5"/>
  <c r="N5" i="5"/>
  <c r="O5" i="5"/>
  <c r="P5" i="5"/>
  <c r="Q5" i="5"/>
  <c r="R5" i="5"/>
  <c r="S5" i="5"/>
  <c r="T5" i="5"/>
  <c r="C6" i="5"/>
  <c r="L6" i="5"/>
  <c r="M6" i="5"/>
  <c r="N6" i="5"/>
  <c r="O6" i="5"/>
  <c r="P6" i="5"/>
  <c r="Q6" i="5"/>
  <c r="R6" i="5"/>
  <c r="S6" i="5"/>
  <c r="T6" i="5"/>
  <c r="C7" i="5"/>
  <c r="L7" i="5"/>
  <c r="M7" i="5"/>
  <c r="N7" i="5"/>
  <c r="O7" i="5"/>
  <c r="P7" i="5"/>
  <c r="Q7" i="5"/>
  <c r="R7" i="5"/>
  <c r="S7" i="5"/>
  <c r="T7" i="5"/>
  <c r="C8" i="5"/>
  <c r="L8" i="5"/>
  <c r="M8" i="5"/>
  <c r="N8" i="5"/>
  <c r="O8" i="5"/>
  <c r="P8" i="5"/>
  <c r="Q8" i="5"/>
  <c r="R8" i="5"/>
  <c r="S8" i="5"/>
  <c r="T8" i="5"/>
  <c r="C9" i="5"/>
  <c r="L9" i="5"/>
  <c r="M9" i="5"/>
  <c r="N9" i="5"/>
  <c r="O9" i="5"/>
  <c r="P9" i="5"/>
  <c r="Q9" i="5"/>
  <c r="R9" i="5"/>
  <c r="S9" i="5"/>
  <c r="T9" i="5"/>
  <c r="C10" i="5"/>
  <c r="L10" i="5"/>
  <c r="M10" i="5"/>
  <c r="N10" i="5"/>
  <c r="O10" i="5"/>
  <c r="P10" i="5"/>
  <c r="Q10" i="5"/>
  <c r="R10" i="5"/>
  <c r="S10" i="5"/>
  <c r="T10" i="5"/>
  <c r="L11" i="5"/>
  <c r="M11" i="5"/>
  <c r="N11" i="5"/>
  <c r="O11" i="5"/>
  <c r="P11" i="5"/>
  <c r="Q11" i="5"/>
  <c r="R11" i="5"/>
  <c r="S11" i="5"/>
  <c r="T11" i="5"/>
  <c r="L13" i="5"/>
  <c r="M13" i="5"/>
  <c r="N13" i="5"/>
  <c r="O13" i="5"/>
  <c r="P13" i="5"/>
  <c r="Q13" i="5"/>
  <c r="R13" i="5"/>
  <c r="S13" i="5"/>
  <c r="T13" i="5"/>
  <c r="L14" i="5"/>
  <c r="M14" i="5"/>
  <c r="N14" i="5"/>
  <c r="O14" i="5"/>
  <c r="P14" i="5"/>
  <c r="Q14" i="5"/>
  <c r="R14" i="5"/>
  <c r="S14" i="5"/>
  <c r="T14" i="5"/>
  <c r="L15" i="5"/>
  <c r="M15" i="5"/>
  <c r="N15" i="5"/>
  <c r="O15" i="5"/>
  <c r="P15" i="5"/>
  <c r="Q15" i="5"/>
  <c r="R15" i="5"/>
  <c r="S15" i="5"/>
  <c r="T15" i="5"/>
  <c r="L16" i="5"/>
  <c r="M16" i="5"/>
  <c r="N16" i="5"/>
  <c r="O16" i="5"/>
  <c r="P16" i="5"/>
  <c r="Q16" i="5"/>
  <c r="R16" i="5"/>
  <c r="S16" i="5"/>
  <c r="T16" i="5"/>
  <c r="L17" i="5"/>
  <c r="M17" i="5"/>
  <c r="N17" i="5"/>
  <c r="O17" i="5"/>
  <c r="P17" i="5"/>
  <c r="Q17" i="5"/>
  <c r="R17" i="5"/>
  <c r="S17" i="5"/>
  <c r="T17" i="5"/>
  <c r="L18" i="5"/>
  <c r="M18" i="5"/>
  <c r="N18" i="5"/>
  <c r="O18" i="5"/>
  <c r="P18" i="5"/>
  <c r="Q18" i="5"/>
  <c r="R18" i="5"/>
  <c r="S18" i="5"/>
  <c r="T18" i="5"/>
  <c r="L19" i="5"/>
  <c r="M19" i="5"/>
  <c r="N19" i="5"/>
  <c r="O19" i="5"/>
  <c r="P19" i="5"/>
  <c r="Q19" i="5"/>
  <c r="R19" i="5"/>
  <c r="S19" i="5"/>
  <c r="T19" i="5"/>
  <c r="L20" i="5"/>
  <c r="M20" i="5"/>
  <c r="N20" i="5"/>
  <c r="O20" i="5"/>
  <c r="P20" i="5"/>
  <c r="Q20" i="5"/>
  <c r="R20" i="5"/>
  <c r="S20" i="5"/>
  <c r="T20" i="5"/>
  <c r="L21" i="5"/>
  <c r="M21" i="5"/>
  <c r="N21" i="5"/>
  <c r="O21" i="5"/>
  <c r="P21" i="5"/>
  <c r="Q21" i="5"/>
  <c r="R21" i="5"/>
  <c r="S21" i="5"/>
  <c r="T21" i="5"/>
  <c r="L22" i="5"/>
  <c r="M22" i="5"/>
  <c r="N22" i="5"/>
  <c r="O22" i="5"/>
  <c r="P22" i="5"/>
  <c r="Q22" i="5"/>
  <c r="R22" i="5"/>
  <c r="S22" i="5"/>
  <c r="T22" i="5"/>
  <c r="L23" i="5"/>
  <c r="M23" i="5"/>
  <c r="N23" i="5"/>
  <c r="O23" i="5"/>
  <c r="P23" i="5"/>
  <c r="Q23" i="5"/>
  <c r="R23" i="5"/>
  <c r="S23" i="5"/>
  <c r="T23" i="5"/>
  <c r="L24" i="5"/>
  <c r="M24" i="5"/>
  <c r="N24" i="5"/>
  <c r="O24" i="5"/>
  <c r="P24" i="5"/>
  <c r="Q24" i="5"/>
  <c r="R24" i="5"/>
  <c r="S24" i="5"/>
  <c r="T24" i="5"/>
  <c r="L25" i="5"/>
  <c r="M25" i="5"/>
  <c r="N25" i="5"/>
  <c r="O25" i="5"/>
  <c r="P25" i="5"/>
  <c r="Q25" i="5"/>
  <c r="R25" i="5"/>
  <c r="S25" i="5"/>
  <c r="T25" i="5"/>
  <c r="L26" i="5"/>
  <c r="M26" i="5"/>
  <c r="N26" i="5"/>
  <c r="O26" i="5"/>
  <c r="P26" i="5"/>
  <c r="Q26" i="5"/>
  <c r="R26" i="5"/>
  <c r="S26" i="5"/>
  <c r="T26" i="5"/>
  <c r="L27" i="5"/>
  <c r="M27" i="5"/>
  <c r="N27" i="5"/>
  <c r="O27" i="5"/>
  <c r="P27" i="5"/>
  <c r="Q27" i="5"/>
  <c r="R27" i="5"/>
  <c r="S27" i="5"/>
  <c r="T27" i="5"/>
  <c r="L28" i="5"/>
  <c r="M28" i="5"/>
  <c r="N28" i="5"/>
  <c r="O28" i="5"/>
  <c r="P28" i="5"/>
  <c r="Q28" i="5"/>
  <c r="R28" i="5"/>
  <c r="S28" i="5"/>
  <c r="T28" i="5"/>
  <c r="L29" i="5"/>
  <c r="M29" i="5"/>
  <c r="N29" i="5"/>
  <c r="O29" i="5"/>
  <c r="P29" i="5"/>
  <c r="Q29" i="5"/>
  <c r="R29" i="5"/>
  <c r="S29" i="5"/>
  <c r="T29" i="5"/>
  <c r="L30" i="5"/>
  <c r="M30" i="5"/>
  <c r="N30" i="5"/>
  <c r="O30" i="5"/>
  <c r="P30" i="5"/>
  <c r="Q30" i="5"/>
  <c r="R30" i="5"/>
  <c r="S30" i="5"/>
  <c r="T30" i="5"/>
  <c r="L31" i="5"/>
  <c r="M31" i="5"/>
  <c r="N31" i="5"/>
  <c r="O31" i="5"/>
  <c r="P31" i="5"/>
  <c r="Q31" i="5"/>
  <c r="R31" i="5"/>
  <c r="S31" i="5"/>
  <c r="T31" i="5"/>
  <c r="L32" i="5"/>
  <c r="M32" i="5"/>
  <c r="N32" i="5"/>
  <c r="O32" i="5"/>
  <c r="P32" i="5"/>
  <c r="Q32" i="5"/>
  <c r="R32" i="5"/>
  <c r="S32" i="5"/>
  <c r="T32" i="5"/>
  <c r="L33" i="5"/>
  <c r="M33" i="5"/>
  <c r="N33" i="5"/>
  <c r="O33" i="5"/>
  <c r="P33" i="5"/>
  <c r="Q33" i="5"/>
  <c r="R33" i="5"/>
  <c r="S33" i="5"/>
  <c r="T33" i="5"/>
  <c r="L34" i="5"/>
  <c r="M34" i="5"/>
  <c r="N34" i="5"/>
  <c r="O34" i="5"/>
  <c r="P34" i="5"/>
  <c r="Q34" i="5"/>
  <c r="R34" i="5"/>
  <c r="S34" i="5"/>
  <c r="T34" i="5"/>
  <c r="L35" i="5"/>
  <c r="M35" i="5"/>
  <c r="N35" i="5"/>
  <c r="O35" i="5"/>
  <c r="P35" i="5"/>
  <c r="Q35" i="5"/>
  <c r="R35" i="5"/>
  <c r="S35" i="5"/>
  <c r="T35" i="5"/>
  <c r="L36" i="5"/>
  <c r="M36" i="5"/>
  <c r="N36" i="5"/>
  <c r="O36" i="5"/>
  <c r="P36" i="5"/>
  <c r="Q36" i="5"/>
  <c r="R36" i="5"/>
  <c r="S36" i="5"/>
  <c r="T36" i="5"/>
  <c r="L37" i="5"/>
  <c r="M37" i="5"/>
  <c r="N37" i="5"/>
  <c r="O37" i="5"/>
  <c r="P37" i="5"/>
  <c r="Q37" i="5"/>
  <c r="R37" i="5"/>
  <c r="S37" i="5"/>
  <c r="T37" i="5"/>
  <c r="C38" i="5"/>
  <c r="L38" i="5"/>
  <c r="M38" i="5"/>
  <c r="N38" i="5"/>
  <c r="O38" i="5"/>
  <c r="P38" i="5"/>
  <c r="Q38" i="5"/>
  <c r="R38" i="5"/>
  <c r="S38" i="5"/>
  <c r="T38" i="5"/>
  <c r="C39" i="5"/>
  <c r="L39" i="5"/>
  <c r="M39" i="5"/>
  <c r="N39" i="5"/>
  <c r="O39" i="5"/>
  <c r="P39" i="5"/>
  <c r="Q39" i="5"/>
  <c r="R39" i="5"/>
  <c r="S39" i="5"/>
  <c r="T39" i="5"/>
  <c r="C40" i="5"/>
  <c r="L40" i="5"/>
  <c r="M40" i="5"/>
  <c r="N40" i="5"/>
  <c r="O40" i="5"/>
  <c r="P40" i="5"/>
  <c r="Q40" i="5"/>
  <c r="R40" i="5"/>
  <c r="S40" i="5"/>
  <c r="T40" i="5"/>
  <c r="L41" i="5"/>
  <c r="M41" i="5"/>
  <c r="N41" i="5"/>
  <c r="O41" i="5"/>
  <c r="P41" i="5"/>
  <c r="Q41" i="5"/>
  <c r="R41" i="5"/>
  <c r="S41" i="5"/>
  <c r="T41" i="5"/>
  <c r="L42" i="5"/>
  <c r="M42" i="5"/>
  <c r="N42" i="5"/>
  <c r="O42" i="5"/>
  <c r="P42" i="5"/>
  <c r="Q42" i="5"/>
  <c r="R42" i="5"/>
  <c r="S42" i="5"/>
  <c r="T42" i="5"/>
  <c r="A1" i="2"/>
  <c r="A2" i="2"/>
  <c r="D8" i="2"/>
  <c r="D9" i="2"/>
  <c r="D10" i="2"/>
  <c r="D11" i="2"/>
  <c r="D12" i="2"/>
  <c r="G27" i="2"/>
  <c r="E30" i="2"/>
  <c r="G21" i="2" s="1"/>
  <c r="I32" i="2"/>
  <c r="I36" i="2"/>
  <c r="I37" i="2"/>
  <c r="I38" i="2"/>
  <c r="I39" i="2"/>
  <c r="I40" i="2"/>
  <c r="E41" i="2"/>
  <c r="G41" i="2"/>
  <c r="I41" i="2"/>
  <c r="G43" i="2"/>
  <c r="A1" i="1"/>
  <c r="L1" i="1"/>
  <c r="M1" i="1"/>
  <c r="N1" i="1"/>
  <c r="O1" i="1"/>
  <c r="P1" i="1"/>
  <c r="Q1" i="1"/>
  <c r="R1" i="1"/>
  <c r="S1" i="1"/>
  <c r="T1" i="1"/>
  <c r="A2" i="1"/>
  <c r="L2" i="1"/>
  <c r="M2" i="1"/>
  <c r="N2" i="1"/>
  <c r="O2" i="1"/>
  <c r="P2" i="1"/>
  <c r="Q2" i="1"/>
  <c r="R2" i="1"/>
  <c r="S2" i="1"/>
  <c r="T2" i="1"/>
  <c r="L3" i="1"/>
  <c r="M3" i="1"/>
  <c r="N3" i="1"/>
  <c r="O3" i="1"/>
  <c r="P3" i="1"/>
  <c r="Q3" i="1"/>
  <c r="R3" i="1"/>
  <c r="S3" i="1"/>
  <c r="T3" i="1"/>
  <c r="L4" i="1"/>
  <c r="M4" i="1"/>
  <c r="N4" i="1"/>
  <c r="O4" i="1"/>
  <c r="P4" i="1"/>
  <c r="Q4" i="1"/>
  <c r="R4" i="1"/>
  <c r="S4" i="1"/>
  <c r="T4" i="1"/>
  <c r="L5" i="1"/>
  <c r="M5" i="1"/>
  <c r="N5" i="1"/>
  <c r="O5" i="1"/>
  <c r="P5" i="1"/>
  <c r="Q5" i="1"/>
  <c r="R5" i="1"/>
  <c r="S5" i="1"/>
  <c r="T5" i="1"/>
  <c r="L6" i="1"/>
  <c r="M6" i="1"/>
  <c r="N6" i="1"/>
  <c r="O6" i="1"/>
  <c r="P6" i="1"/>
  <c r="Q6" i="1"/>
  <c r="R6" i="1"/>
  <c r="S6" i="1"/>
  <c r="T6" i="1"/>
  <c r="L7" i="1"/>
  <c r="M7" i="1"/>
  <c r="N7" i="1"/>
  <c r="O7" i="1"/>
  <c r="P7" i="1"/>
  <c r="Q7" i="1"/>
  <c r="R7" i="1"/>
  <c r="S7" i="1"/>
  <c r="T7" i="1"/>
  <c r="D8" i="1"/>
  <c r="L8" i="1"/>
  <c r="M8" i="1"/>
  <c r="N8" i="1"/>
  <c r="O8" i="1"/>
  <c r="P8" i="1"/>
  <c r="Q8" i="1"/>
  <c r="R8" i="1"/>
  <c r="S8" i="1"/>
  <c r="T8" i="1"/>
  <c r="D9" i="1"/>
  <c r="L9" i="1"/>
  <c r="M9" i="1"/>
  <c r="N9" i="1"/>
  <c r="O9" i="1"/>
  <c r="P9" i="1"/>
  <c r="Q9" i="1"/>
  <c r="R9" i="1"/>
  <c r="S9" i="1"/>
  <c r="T9" i="1"/>
  <c r="D10" i="1"/>
  <c r="L10" i="1"/>
  <c r="M10" i="1"/>
  <c r="N10" i="1"/>
  <c r="O10" i="1"/>
  <c r="P10" i="1"/>
  <c r="Q10" i="1"/>
  <c r="R10" i="1"/>
  <c r="S10" i="1"/>
  <c r="T10" i="1"/>
  <c r="D11" i="1"/>
  <c r="L11" i="1"/>
  <c r="M11" i="1"/>
  <c r="N11" i="1"/>
  <c r="O11" i="1"/>
  <c r="P11" i="1"/>
  <c r="Q11" i="1"/>
  <c r="R11" i="1"/>
  <c r="S11" i="1"/>
  <c r="T11" i="1"/>
  <c r="D12" i="1"/>
  <c r="L12" i="1"/>
  <c r="M12" i="1"/>
  <c r="N12" i="1"/>
  <c r="O12" i="1"/>
  <c r="P12" i="1"/>
  <c r="Q12" i="1"/>
  <c r="R12" i="1"/>
  <c r="S12" i="1"/>
  <c r="T12" i="1"/>
  <c r="L13" i="1"/>
  <c r="M13" i="1"/>
  <c r="N13" i="1"/>
  <c r="O13" i="1"/>
  <c r="P13" i="1"/>
  <c r="Q13" i="1"/>
  <c r="R13" i="1"/>
  <c r="S13" i="1"/>
  <c r="T13" i="1"/>
  <c r="L14" i="1"/>
  <c r="M14" i="1"/>
  <c r="N14" i="1"/>
  <c r="O14" i="1"/>
  <c r="P14" i="1"/>
  <c r="Q14" i="1"/>
  <c r="R14" i="1"/>
  <c r="S14" i="1"/>
  <c r="T14" i="1"/>
  <c r="L15" i="1"/>
  <c r="M15" i="1"/>
  <c r="N15" i="1"/>
  <c r="O15" i="1"/>
  <c r="P15" i="1"/>
  <c r="Q15" i="1"/>
  <c r="R15" i="1"/>
  <c r="S15" i="1"/>
  <c r="T15" i="1"/>
  <c r="L16" i="1"/>
  <c r="M16" i="1"/>
  <c r="N16" i="1"/>
  <c r="O16" i="1"/>
  <c r="P16" i="1"/>
  <c r="Q16" i="1"/>
  <c r="R16" i="1"/>
  <c r="S16" i="1"/>
  <c r="T16" i="1"/>
  <c r="L17" i="1"/>
  <c r="M17" i="1"/>
  <c r="N17" i="1"/>
  <c r="O17" i="1"/>
  <c r="P17" i="1"/>
  <c r="Q17" i="1"/>
  <c r="R17" i="1"/>
  <c r="S17" i="1"/>
  <c r="T17" i="1"/>
  <c r="L18" i="1"/>
  <c r="M18" i="1"/>
  <c r="N18" i="1"/>
  <c r="O18" i="1"/>
  <c r="P18" i="1"/>
  <c r="Q18" i="1"/>
  <c r="R18" i="1"/>
  <c r="S18" i="1"/>
  <c r="T18" i="1"/>
  <c r="L19" i="1"/>
  <c r="M19" i="1"/>
  <c r="N19" i="1"/>
  <c r="O19" i="1"/>
  <c r="P19" i="1"/>
  <c r="Q19" i="1"/>
  <c r="R19" i="1"/>
  <c r="S19" i="1"/>
  <c r="T19" i="1"/>
  <c r="L20" i="1"/>
  <c r="M20" i="1"/>
  <c r="N20" i="1"/>
  <c r="O20" i="1"/>
  <c r="P20" i="1"/>
  <c r="Q20" i="1"/>
  <c r="R20" i="1"/>
  <c r="S20" i="1"/>
  <c r="T20" i="1"/>
  <c r="L21" i="1"/>
  <c r="M21" i="1"/>
  <c r="N21" i="1"/>
  <c r="O21" i="1"/>
  <c r="P21" i="1"/>
  <c r="Q21" i="1"/>
  <c r="R21" i="1"/>
  <c r="S21" i="1"/>
  <c r="T21" i="1"/>
  <c r="L22" i="1"/>
  <c r="M22" i="1"/>
  <c r="N22" i="1"/>
  <c r="O22" i="1"/>
  <c r="P22" i="1"/>
  <c r="Q22" i="1"/>
  <c r="R22" i="1"/>
  <c r="S22" i="1"/>
  <c r="T22" i="1"/>
  <c r="L23" i="1"/>
  <c r="M23" i="1"/>
  <c r="N23" i="1"/>
  <c r="O23" i="1"/>
  <c r="P23" i="1"/>
  <c r="Q23" i="1"/>
  <c r="R23" i="1"/>
  <c r="S23" i="1"/>
  <c r="T23" i="1"/>
  <c r="E24" i="1"/>
  <c r="G23" i="1" s="1"/>
  <c r="L24" i="1"/>
  <c r="M24" i="1"/>
  <c r="N24" i="1"/>
  <c r="O24" i="1"/>
  <c r="P24" i="1"/>
  <c r="Q24" i="1"/>
  <c r="R24" i="1"/>
  <c r="S24" i="1"/>
  <c r="T24" i="1"/>
  <c r="L25" i="1"/>
  <c r="M25" i="1"/>
  <c r="N25" i="1"/>
  <c r="O25" i="1"/>
  <c r="P25" i="1"/>
  <c r="Q25" i="1"/>
  <c r="R25" i="1"/>
  <c r="S25" i="1"/>
  <c r="T25" i="1"/>
  <c r="L26" i="1"/>
  <c r="M26" i="1"/>
  <c r="N26" i="1"/>
  <c r="O26" i="1"/>
  <c r="P26" i="1"/>
  <c r="Q26" i="1"/>
  <c r="R26" i="1"/>
  <c r="S26" i="1"/>
  <c r="T26" i="1"/>
  <c r="L27" i="1"/>
  <c r="M27" i="1"/>
  <c r="N27" i="1"/>
  <c r="O27" i="1"/>
  <c r="P27" i="1"/>
  <c r="Q27" i="1"/>
  <c r="R27" i="1"/>
  <c r="S27" i="1"/>
  <c r="T27" i="1"/>
  <c r="L28" i="1"/>
  <c r="M28" i="1"/>
  <c r="N28" i="1"/>
  <c r="O28" i="1"/>
  <c r="P28" i="1"/>
  <c r="Q28" i="1"/>
  <c r="R28" i="1"/>
  <c r="S28" i="1"/>
  <c r="T28" i="1"/>
  <c r="E29" i="1"/>
  <c r="G27" i="1" s="1"/>
  <c r="L29" i="1"/>
  <c r="M29" i="1"/>
  <c r="N29" i="1"/>
  <c r="O29" i="1"/>
  <c r="P29" i="1"/>
  <c r="Q29" i="1"/>
  <c r="R29" i="1"/>
  <c r="S29" i="1"/>
  <c r="T29" i="1"/>
  <c r="L30" i="1"/>
  <c r="M30" i="1"/>
  <c r="N30" i="1"/>
  <c r="O30" i="1"/>
  <c r="P30" i="1"/>
  <c r="Q30" i="1"/>
  <c r="R30" i="1"/>
  <c r="S30" i="1"/>
  <c r="T30" i="1"/>
  <c r="L31" i="1"/>
  <c r="M31" i="1"/>
  <c r="N31" i="1"/>
  <c r="O31" i="1"/>
  <c r="P31" i="1"/>
  <c r="Q31" i="1"/>
  <c r="R31" i="1"/>
  <c r="S31" i="1"/>
  <c r="T31" i="1"/>
  <c r="L32" i="1"/>
  <c r="M32" i="1"/>
  <c r="N32" i="1"/>
  <c r="O32" i="1"/>
  <c r="P32" i="1"/>
  <c r="Q32" i="1"/>
  <c r="R32" i="1"/>
  <c r="S32" i="1"/>
  <c r="T32" i="1"/>
  <c r="L33" i="1"/>
  <c r="M33" i="1"/>
  <c r="N33" i="1"/>
  <c r="O33" i="1"/>
  <c r="P33" i="1"/>
  <c r="Q33" i="1"/>
  <c r="R33" i="1"/>
  <c r="S33" i="1"/>
  <c r="T33" i="1"/>
  <c r="E34" i="1"/>
  <c r="G31" i="1" s="1"/>
  <c r="L34" i="1"/>
  <c r="M34" i="1"/>
  <c r="N34" i="1"/>
  <c r="O34" i="1"/>
  <c r="P34" i="1"/>
  <c r="Q34" i="1"/>
  <c r="R34" i="1"/>
  <c r="S34" i="1"/>
  <c r="T34" i="1"/>
  <c r="L35" i="1"/>
  <c r="M35" i="1"/>
  <c r="N35" i="1"/>
  <c r="O35" i="1"/>
  <c r="P35" i="1"/>
  <c r="Q35" i="1"/>
  <c r="R35" i="1"/>
  <c r="S35" i="1"/>
  <c r="T35" i="1"/>
  <c r="L36" i="1"/>
  <c r="M36" i="1"/>
  <c r="N36" i="1"/>
  <c r="O36" i="1"/>
  <c r="P36" i="1"/>
  <c r="Q36" i="1"/>
  <c r="R36" i="1"/>
  <c r="S36" i="1"/>
  <c r="T36" i="1"/>
  <c r="L37" i="1"/>
  <c r="M37" i="1"/>
  <c r="N37" i="1"/>
  <c r="O37" i="1"/>
  <c r="P37" i="1"/>
  <c r="Q37" i="1"/>
  <c r="R37" i="1"/>
  <c r="S37" i="1"/>
  <c r="T37" i="1"/>
  <c r="L38" i="1"/>
  <c r="M38" i="1"/>
  <c r="N38" i="1"/>
  <c r="O38" i="1"/>
  <c r="P38" i="1"/>
  <c r="Q38" i="1"/>
  <c r="R38" i="1"/>
  <c r="S38" i="1"/>
  <c r="T38" i="1"/>
  <c r="E39" i="1"/>
  <c r="L39" i="1"/>
  <c r="M39" i="1"/>
  <c r="N39" i="1"/>
  <c r="O39" i="1"/>
  <c r="P39" i="1"/>
  <c r="Q39" i="1"/>
  <c r="R39" i="1"/>
  <c r="S39" i="1"/>
  <c r="T39" i="1"/>
  <c r="L41" i="1"/>
  <c r="M41" i="1"/>
  <c r="N41" i="1"/>
  <c r="O41" i="1"/>
  <c r="P41" i="1"/>
  <c r="Q41" i="1"/>
  <c r="R41" i="1"/>
  <c r="S41" i="1"/>
  <c r="T41" i="1"/>
  <c r="L42" i="1"/>
  <c r="M42" i="1"/>
  <c r="N42" i="1"/>
  <c r="O42" i="1"/>
  <c r="P42" i="1"/>
  <c r="Q42" i="1"/>
  <c r="R42" i="1"/>
  <c r="S42" i="1"/>
  <c r="T42" i="1"/>
  <c r="E43" i="1"/>
  <c r="L43" i="1"/>
  <c r="M43" i="1"/>
  <c r="N43" i="1"/>
  <c r="O43" i="1"/>
  <c r="P43" i="1"/>
  <c r="Q43" i="1"/>
  <c r="R43" i="1"/>
  <c r="S43" i="1"/>
  <c r="T43" i="1"/>
  <c r="L44" i="1"/>
  <c r="M44" i="1"/>
  <c r="N44" i="1"/>
  <c r="O44" i="1"/>
  <c r="P44" i="1"/>
  <c r="Q44" i="1"/>
  <c r="R44" i="1"/>
  <c r="S44" i="1"/>
  <c r="T44" i="1"/>
  <c r="L45" i="1"/>
  <c r="M45" i="1"/>
  <c r="N45" i="1"/>
  <c r="O45" i="1"/>
  <c r="P45" i="1"/>
  <c r="Q45" i="1"/>
  <c r="R45" i="1"/>
  <c r="S45" i="1"/>
  <c r="T45" i="1"/>
  <c r="L46" i="1"/>
  <c r="M46" i="1"/>
  <c r="N46" i="1"/>
  <c r="O46" i="1"/>
  <c r="P46" i="1"/>
  <c r="Q46" i="1"/>
  <c r="R46" i="1"/>
  <c r="S46" i="1"/>
  <c r="T46" i="1"/>
  <c r="L47" i="1"/>
  <c r="M47" i="1"/>
  <c r="N47" i="1"/>
  <c r="O47" i="1"/>
  <c r="P47" i="1"/>
  <c r="Q47" i="1"/>
  <c r="R47" i="1"/>
  <c r="S47" i="1"/>
  <c r="T47" i="1"/>
  <c r="L48" i="1"/>
  <c r="M48" i="1"/>
  <c r="N48" i="1"/>
  <c r="O48" i="1"/>
  <c r="P48" i="1"/>
  <c r="Q48" i="1"/>
  <c r="R48" i="1"/>
  <c r="S48" i="1"/>
  <c r="T48" i="1"/>
  <c r="L49" i="1"/>
  <c r="M49" i="1"/>
  <c r="N49" i="1"/>
  <c r="O49" i="1"/>
  <c r="P49" i="1"/>
  <c r="Q49" i="1"/>
  <c r="R49" i="1"/>
  <c r="S49" i="1"/>
  <c r="T49" i="1"/>
  <c r="L50" i="1"/>
  <c r="M50" i="1"/>
  <c r="N50" i="1"/>
  <c r="O50" i="1"/>
  <c r="P50" i="1"/>
  <c r="Q50" i="1"/>
  <c r="R50" i="1"/>
  <c r="S50" i="1"/>
  <c r="T50" i="1"/>
  <c r="L51" i="1"/>
  <c r="M51" i="1"/>
  <c r="N51" i="1"/>
  <c r="O51" i="1"/>
  <c r="P51" i="1"/>
  <c r="Q51" i="1"/>
  <c r="R51" i="1"/>
  <c r="S51" i="1"/>
  <c r="T51" i="1"/>
  <c r="L52" i="1"/>
  <c r="M52" i="1"/>
  <c r="N52" i="1"/>
  <c r="O52" i="1"/>
  <c r="P52" i="1"/>
  <c r="Q52" i="1"/>
  <c r="R52" i="1"/>
  <c r="S52" i="1"/>
  <c r="T52" i="1"/>
  <c r="L53" i="1"/>
  <c r="M53" i="1"/>
  <c r="N53" i="1"/>
  <c r="O53" i="1"/>
  <c r="P53" i="1"/>
  <c r="Q53" i="1"/>
  <c r="R53" i="1"/>
  <c r="S53" i="1"/>
  <c r="T53" i="1"/>
  <c r="L54" i="1"/>
  <c r="M54" i="1"/>
  <c r="N54" i="1"/>
  <c r="O54" i="1"/>
  <c r="P54" i="1"/>
  <c r="Q54" i="1"/>
  <c r="R54" i="1"/>
  <c r="S54" i="1"/>
  <c r="T54" i="1"/>
  <c r="L55" i="1"/>
  <c r="M55" i="1"/>
  <c r="N55" i="1"/>
  <c r="O55" i="1"/>
  <c r="P55" i="1"/>
  <c r="Q55" i="1"/>
  <c r="R55" i="1"/>
  <c r="S55" i="1"/>
  <c r="T55" i="1"/>
  <c r="F6" i="14"/>
  <c r="F7" i="14"/>
  <c r="F8" i="14"/>
  <c r="F9" i="14"/>
  <c r="F10" i="14"/>
  <c r="D6" i="13"/>
  <c r="D7" i="13"/>
  <c r="D8" i="13"/>
  <c r="D9" i="13"/>
  <c r="D10" i="13"/>
  <c r="A1" i="12"/>
  <c r="E8" i="12"/>
  <c r="E9" i="12"/>
  <c r="E10" i="12"/>
  <c r="E11" i="12"/>
  <c r="G30" i="2" l="1"/>
  <c r="G24" i="2"/>
  <c r="G23" i="2"/>
  <c r="G20" i="2"/>
  <c r="G28" i="1"/>
  <c r="G29" i="1"/>
  <c r="G26" i="1"/>
  <c r="G34" i="1"/>
  <c r="G24" i="1"/>
  <c r="G28" i="2"/>
  <c r="G32" i="1"/>
  <c r="G22" i="1"/>
  <c r="G26" i="2"/>
  <c r="G22" i="2"/>
  <c r="G33" i="1"/>
  <c r="G29" i="2"/>
  <c r="G25" i="2"/>
  <c r="L49" i="2"/>
  <c r="M38" i="2"/>
  <c r="R29" i="2"/>
  <c r="N5" i="2"/>
  <c r="R6" i="2"/>
  <c r="T48" i="2"/>
  <c r="V47" i="2"/>
  <c r="P23" i="2"/>
  <c r="S49" i="2"/>
  <c r="P25" i="2"/>
  <c r="O33" i="2"/>
  <c r="L36" i="2"/>
  <c r="O2" i="2"/>
  <c r="S4" i="2"/>
  <c r="O12" i="2"/>
  <c r="M33" i="2"/>
  <c r="Q56" i="2"/>
  <c r="Q8" i="2"/>
  <c r="L10" i="2"/>
  <c r="W42" i="2"/>
  <c r="R19" i="2"/>
  <c r="P43" i="2"/>
  <c r="L27" i="2"/>
  <c r="W9" i="2"/>
  <c r="S51" i="2"/>
  <c r="V22" i="2"/>
  <c r="U24" i="2"/>
  <c r="L8" i="2"/>
  <c r="P30" i="2"/>
  <c r="L26" i="2"/>
  <c r="T15" i="2"/>
  <c r="U40" i="2"/>
  <c r="V8" i="2"/>
  <c r="N1" i="2"/>
  <c r="U38" i="2"/>
  <c r="O3" i="2"/>
  <c r="M23" i="2"/>
  <c r="M15" i="2"/>
  <c r="L51" i="2"/>
  <c r="V16" i="2"/>
  <c r="S52" i="2"/>
  <c r="V52" i="2"/>
  <c r="N12" i="2"/>
  <c r="M37" i="2"/>
  <c r="R32" i="2"/>
  <c r="V33" i="2"/>
  <c r="V56" i="2"/>
  <c r="U4" i="2"/>
  <c r="O29" i="2"/>
  <c r="O36" i="2"/>
  <c r="P18" i="2"/>
  <c r="W24" i="2"/>
  <c r="R3" i="2"/>
  <c r="U20" i="2"/>
  <c r="N47" i="2"/>
  <c r="W26" i="2"/>
  <c r="V17" i="2"/>
  <c r="R51" i="2"/>
  <c r="Q32" i="2"/>
  <c r="P47" i="2"/>
  <c r="W56" i="2"/>
  <c r="P50" i="2"/>
  <c r="U37" i="2"/>
  <c r="P40" i="2"/>
  <c r="T30" i="2"/>
  <c r="U9" i="2"/>
  <c r="U32" i="2"/>
  <c r="O52" i="2"/>
  <c r="P46" i="2"/>
  <c r="L33" i="2"/>
  <c r="T47" i="2"/>
  <c r="N36" i="2"/>
  <c r="R20" i="2"/>
  <c r="P52" i="2"/>
  <c r="S10" i="2"/>
  <c r="N39" i="2"/>
  <c r="Q40" i="2"/>
  <c r="M45" i="2"/>
  <c r="L37" i="2"/>
  <c r="T11" i="2"/>
  <c r="N32" i="2"/>
  <c r="L18" i="2"/>
  <c r="V27" i="2"/>
  <c r="N52" i="2"/>
  <c r="L28" i="2"/>
  <c r="M17" i="2"/>
  <c r="N48" i="2"/>
  <c r="P22" i="2"/>
  <c r="U43" i="2"/>
  <c r="P33" i="2"/>
  <c r="W41" i="2"/>
  <c r="Q7" i="2"/>
  <c r="T7" i="2"/>
  <c r="U8" i="2"/>
  <c r="S23" i="2"/>
  <c r="N35" i="2"/>
  <c r="Q23" i="2"/>
  <c r="M56" i="2"/>
  <c r="S33" i="2"/>
  <c r="R48" i="2"/>
  <c r="L1" i="2"/>
  <c r="M50" i="2"/>
  <c r="T2" i="2"/>
  <c r="U51" i="2"/>
  <c r="O10" i="2"/>
  <c r="R27" i="2"/>
  <c r="L25" i="2"/>
  <c r="P17" i="2"/>
  <c r="T14" i="2"/>
  <c r="V14" i="2"/>
  <c r="R42" i="2"/>
  <c r="N22" i="2"/>
  <c r="O21" i="2"/>
  <c r="U49" i="2"/>
  <c r="O13" i="2"/>
  <c r="M44" i="2"/>
  <c r="L30" i="2"/>
  <c r="R11" i="2"/>
  <c r="N25" i="2"/>
  <c r="O14" i="2"/>
  <c r="P4" i="2"/>
  <c r="R14" i="2"/>
  <c r="P31" i="2"/>
  <c r="Q28" i="2"/>
  <c r="Q47" i="2"/>
  <c r="P10" i="2"/>
  <c r="S3" i="2"/>
  <c r="P6" i="2"/>
  <c r="W38" i="2"/>
  <c r="T26" i="2"/>
  <c r="L2" i="2"/>
  <c r="O17" i="2"/>
  <c r="P11" i="2"/>
  <c r="S38" i="2"/>
  <c r="W12" i="2"/>
  <c r="V39" i="2"/>
  <c r="T35" i="2"/>
  <c r="M51" i="2"/>
  <c r="W44" i="2"/>
  <c r="R26" i="2"/>
  <c r="T24" i="2"/>
  <c r="M11" i="2"/>
  <c r="M10" i="2"/>
  <c r="V41" i="2"/>
  <c r="M27" i="2"/>
  <c r="O38" i="2"/>
  <c r="T32" i="2"/>
  <c r="W49" i="2"/>
  <c r="T16" i="2"/>
  <c r="R8" i="2"/>
  <c r="U33" i="2"/>
  <c r="U11" i="2"/>
  <c r="W43" i="2"/>
  <c r="Q43" i="2"/>
  <c r="Q25" i="2"/>
  <c r="W48" i="2"/>
  <c r="M2" i="2"/>
  <c r="R17" i="2"/>
  <c r="V21" i="2"/>
  <c r="T13" i="2"/>
  <c r="M3" i="2"/>
  <c r="P8" i="2"/>
  <c r="Q5" i="2"/>
  <c r="L31" i="2"/>
  <c r="M22" i="2"/>
  <c r="L9" i="2"/>
  <c r="L24" i="2"/>
  <c r="N11" i="2"/>
  <c r="U16" i="2"/>
  <c r="S42" i="2"/>
  <c r="R24" i="2"/>
  <c r="N9" i="2"/>
  <c r="O49" i="2"/>
  <c r="Q33" i="2"/>
  <c r="V48" i="2"/>
  <c r="S22" i="2"/>
  <c r="U26" i="2"/>
  <c r="O9" i="2"/>
  <c r="U48" i="2"/>
  <c r="N23" i="2"/>
  <c r="O55" i="2"/>
  <c r="L4" i="2"/>
  <c r="S20" i="2"/>
  <c r="O40" i="2"/>
  <c r="O20" i="2"/>
  <c r="L16" i="2"/>
  <c r="R45" i="2"/>
  <c r="Q48" i="2"/>
  <c r="R41" i="2"/>
  <c r="S8" i="2"/>
  <c r="W47" i="2"/>
  <c r="W39" i="2"/>
  <c r="M30" i="2"/>
  <c r="O19" i="2"/>
  <c r="O8" i="2"/>
  <c r="T3" i="2"/>
  <c r="T41" i="2"/>
  <c r="L5" i="2"/>
  <c r="V42" i="2"/>
  <c r="W28" i="2"/>
  <c r="V38" i="2"/>
  <c r="O30" i="2"/>
  <c r="L12" i="2"/>
  <c r="W31" i="2"/>
  <c r="V20" i="2"/>
  <c r="U52" i="2"/>
  <c r="N24" i="2"/>
  <c r="T56" i="2"/>
  <c r="L47" i="2"/>
  <c r="W52" i="2"/>
  <c r="O15" i="2"/>
  <c r="W3" i="2"/>
  <c r="R40" i="2"/>
  <c r="R33" i="2"/>
  <c r="V35" i="2"/>
  <c r="L38" i="2"/>
  <c r="W2" i="2"/>
  <c r="U27" i="2"/>
  <c r="U28" i="2"/>
  <c r="O24" i="2"/>
  <c r="W27" i="2"/>
  <c r="R39" i="2"/>
  <c r="R23" i="2"/>
  <c r="T29" i="2"/>
  <c r="S54" i="2"/>
  <c r="S9" i="2"/>
  <c r="P15" i="2"/>
  <c r="W32" i="2"/>
  <c r="P27" i="2"/>
  <c r="U21" i="2"/>
  <c r="O23" i="2"/>
  <c r="S18" i="2"/>
  <c r="P12" i="2"/>
  <c r="L50" i="2"/>
  <c r="T17" i="2"/>
  <c r="W25" i="2"/>
  <c r="U55" i="2"/>
  <c r="Q51" i="2"/>
  <c r="P39" i="2"/>
  <c r="R53" i="2"/>
  <c r="S41" i="2"/>
  <c r="L52" i="2"/>
  <c r="U13" i="2"/>
  <c r="Q53" i="2"/>
  <c r="Q52" i="2"/>
  <c r="L35" i="2"/>
  <c r="V24" i="2"/>
  <c r="P54" i="2"/>
  <c r="S31" i="2"/>
  <c r="L45" i="2"/>
  <c r="R50" i="2"/>
  <c r="R12" i="2"/>
  <c r="R37" i="2"/>
  <c r="T52" i="2"/>
  <c r="U29" i="2"/>
  <c r="W18" i="2"/>
  <c r="S14" i="2"/>
  <c r="L19" i="2"/>
  <c r="P3" i="2"/>
  <c r="Q29" i="2"/>
  <c r="M25" i="2"/>
  <c r="V11" i="2"/>
  <c r="P26" i="2"/>
  <c r="P16" i="2"/>
  <c r="Q3" i="2"/>
  <c r="U5" i="2"/>
  <c r="R43" i="2"/>
  <c r="V15" i="2"/>
  <c r="N21" i="2"/>
  <c r="O26" i="2"/>
  <c r="Q4" i="2"/>
  <c r="T33" i="2"/>
  <c r="T55" i="2"/>
  <c r="O11" i="2"/>
  <c r="T54" i="2"/>
  <c r="R25" i="2"/>
  <c r="M32" i="2"/>
  <c r="N54" i="2"/>
  <c r="W11" i="2"/>
  <c r="P48" i="2"/>
  <c r="T19" i="2"/>
  <c r="L43" i="2"/>
  <c r="U46" i="2"/>
  <c r="W5" i="2"/>
  <c r="Q50" i="2"/>
  <c r="Q49" i="2"/>
  <c r="M12" i="2"/>
  <c r="M47" i="2"/>
  <c r="S26" i="2"/>
  <c r="T53" i="2"/>
  <c r="V7" i="2"/>
  <c r="T5" i="2"/>
  <c r="Q44" i="2"/>
  <c r="L7" i="2"/>
  <c r="N46" i="2"/>
  <c r="L48" i="2"/>
  <c r="T49" i="2"/>
  <c r="S24" i="2"/>
  <c r="S13" i="2"/>
  <c r="N40" i="2"/>
  <c r="V40" i="2"/>
  <c r="R30" i="2"/>
  <c r="Q35" i="2"/>
  <c r="M13" i="2"/>
  <c r="Q15" i="2"/>
  <c r="T28" i="2"/>
  <c r="U50" i="2"/>
  <c r="L46" i="2"/>
  <c r="R46" i="2"/>
  <c r="O45" i="2"/>
  <c r="L3" i="2"/>
  <c r="Q30" i="2"/>
  <c r="S32" i="2"/>
  <c r="R7" i="2"/>
  <c r="P51" i="2"/>
  <c r="P9" i="2"/>
  <c r="Q9" i="2"/>
  <c r="M26" i="2"/>
  <c r="S16" i="2"/>
  <c r="P5" i="2"/>
  <c r="W17" i="2"/>
  <c r="V43" i="2"/>
  <c r="O27" i="2"/>
  <c r="O16" i="2"/>
  <c r="R28" i="2"/>
  <c r="S17" i="2"/>
  <c r="W6" i="2"/>
  <c r="U22" i="2"/>
  <c r="O4" i="2"/>
  <c r="U17" i="2"/>
  <c r="P1" i="2"/>
  <c r="R22" i="2"/>
  <c r="W29" i="2"/>
  <c r="M36" i="2"/>
  <c r="W19" i="2"/>
  <c r="Q10" i="2"/>
  <c r="S43" i="2"/>
  <c r="T20" i="2"/>
  <c r="L55" i="2"/>
  <c r="U42" i="2"/>
  <c r="N2" i="2"/>
  <c r="W8" i="2"/>
  <c r="S30" i="2"/>
  <c r="W15" i="2"/>
  <c r="V50" i="2"/>
  <c r="P29" i="2"/>
  <c r="M53" i="2"/>
  <c r="L54" i="2"/>
  <c r="U7" i="2"/>
  <c r="S21" i="2"/>
  <c r="M52" i="2"/>
  <c r="V13" i="2"/>
  <c r="N29" i="2"/>
  <c r="N44" i="2"/>
  <c r="P45" i="2"/>
  <c r="O51" i="2"/>
  <c r="W35" i="2"/>
  <c r="U10" i="2"/>
  <c r="T6" i="2"/>
  <c r="V44" i="2"/>
  <c r="W22" i="2"/>
  <c r="P56" i="2"/>
  <c r="U12" i="2"/>
  <c r="W21" i="2"/>
  <c r="R9" i="2"/>
  <c r="R2" i="2"/>
  <c r="L44" i="2"/>
  <c r="Q12" i="2"/>
  <c r="O28" i="2"/>
  <c r="N42" i="2"/>
  <c r="T36" i="2"/>
  <c r="V12" i="2"/>
  <c r="R1" i="2"/>
  <c r="L29" i="2"/>
  <c r="O7" i="2"/>
  <c r="P32" i="2"/>
  <c r="Q54" i="2"/>
  <c r="V36" i="2"/>
  <c r="S40" i="2"/>
  <c r="L56" i="2"/>
  <c r="Q41" i="2"/>
  <c r="M4" i="2"/>
  <c r="Q24" i="2"/>
  <c r="U45" i="2"/>
  <c r="P35" i="2"/>
  <c r="V6" i="2"/>
  <c r="V26" i="2"/>
  <c r="N49" i="2"/>
  <c r="Q36" i="2"/>
  <c r="M5" i="2"/>
  <c r="P38" i="2"/>
  <c r="M1" i="2"/>
  <c r="L21" i="2"/>
  <c r="P2" i="2"/>
  <c r="U19" i="2"/>
  <c r="W23" i="2"/>
  <c r="W53" i="2"/>
  <c r="M14" i="2"/>
  <c r="S11" i="2"/>
  <c r="S29" i="2"/>
  <c r="L6" i="2"/>
  <c r="T10" i="2"/>
  <c r="W16" i="2"/>
  <c r="S47" i="2"/>
  <c r="N19" i="2"/>
  <c r="U54" i="2"/>
  <c r="M21" i="2"/>
  <c r="Q26" i="2"/>
  <c r="O43" i="2"/>
  <c r="U25" i="2"/>
  <c r="R5" i="2"/>
  <c r="N13" i="2"/>
  <c r="M41" i="2"/>
  <c r="N6" i="2"/>
  <c r="P44" i="2"/>
  <c r="T23" i="2"/>
  <c r="R55" i="2"/>
  <c r="V3" i="2"/>
  <c r="T21" i="2"/>
  <c r="O32" i="2"/>
  <c r="R10" i="2"/>
  <c r="S50" i="2"/>
  <c r="Q39" i="2"/>
  <c r="V53" i="2"/>
  <c r="U3" i="2"/>
  <c r="V46" i="2"/>
  <c r="R54" i="2"/>
  <c r="S45" i="2"/>
  <c r="O54" i="2"/>
  <c r="T22" i="2"/>
  <c r="T1" i="2"/>
  <c r="W13" i="2"/>
  <c r="V28" i="2"/>
  <c r="T4" i="2"/>
  <c r="N55" i="2"/>
  <c r="N30" i="2"/>
  <c r="Q16" i="2"/>
  <c r="R4" i="2"/>
  <c r="T50" i="2"/>
  <c r="U14" i="2"/>
  <c r="P49" i="2"/>
  <c r="M55" i="2"/>
  <c r="O31" i="2"/>
  <c r="V5" i="2"/>
  <c r="O56" i="2"/>
  <c r="U15" i="2"/>
  <c r="S44" i="2"/>
  <c r="N17" i="2"/>
  <c r="M49" i="2"/>
  <c r="M48" i="2"/>
  <c r="S6" i="2"/>
  <c r="L40" i="2"/>
  <c r="O25" i="2"/>
  <c r="N4" i="2"/>
  <c r="S55" i="2"/>
  <c r="M39" i="2"/>
  <c r="Q27" i="2"/>
  <c r="L23" i="2"/>
  <c r="V37" i="2"/>
  <c r="Q46" i="2"/>
  <c r="S53" i="2"/>
  <c r="S56" i="2"/>
  <c r="P36" i="2"/>
  <c r="U1" i="2"/>
  <c r="S36" i="2"/>
  <c r="M8" i="2"/>
  <c r="U44" i="2"/>
  <c r="T31" i="2"/>
  <c r="W36" i="2"/>
  <c r="N28" i="2"/>
  <c r="M42" i="2"/>
  <c r="W30" i="2"/>
  <c r="R52" i="2"/>
  <c r="L14" i="2"/>
  <c r="P53" i="2"/>
  <c r="V25" i="2"/>
  <c r="W55" i="2"/>
  <c r="L17" i="2"/>
  <c r="U47" i="2"/>
  <c r="N7" i="2"/>
  <c r="P24" i="2"/>
  <c r="Q17" i="2"/>
  <c r="T44" i="2"/>
  <c r="Q11" i="2"/>
  <c r="U35" i="2"/>
  <c r="W46" i="2"/>
  <c r="T51" i="2"/>
  <c r="R15" i="2"/>
  <c r="V23" i="2"/>
  <c r="M31" i="2"/>
  <c r="V31" i="2"/>
  <c r="S25" i="2"/>
  <c r="T42" i="2"/>
  <c r="V4" i="2"/>
  <c r="Q21" i="2"/>
  <c r="N56" i="2"/>
  <c r="U23" i="2"/>
  <c r="O50" i="2"/>
  <c r="M7" i="2"/>
  <c r="L20" i="2"/>
  <c r="S28" i="2"/>
  <c r="P7" i="2"/>
  <c r="M18" i="2"/>
  <c r="O18" i="2"/>
  <c r="R44" i="2"/>
  <c r="W40" i="2"/>
  <c r="N8" i="2"/>
  <c r="R38" i="2"/>
  <c r="S46" i="2"/>
  <c r="N3" i="2"/>
  <c r="O46" i="2"/>
  <c r="R31" i="2"/>
  <c r="U36" i="2"/>
  <c r="O5" i="2"/>
  <c r="Q13" i="2"/>
  <c r="T37" i="2"/>
  <c r="W1" i="2"/>
  <c r="T45" i="2"/>
  <c r="M19" i="2"/>
  <c r="R56" i="2"/>
  <c r="S12" i="2"/>
  <c r="Q37" i="2"/>
  <c r="S48" i="2"/>
  <c r="U39" i="2"/>
  <c r="N16" i="2"/>
  <c r="L15" i="2"/>
  <c r="N26" i="2"/>
  <c r="W50" i="2"/>
  <c r="O47" i="2"/>
  <c r="L39" i="2"/>
  <c r="U30" i="2"/>
  <c r="S27" i="2"/>
  <c r="Q31" i="2"/>
  <c r="O41" i="2"/>
  <c r="S39" i="2"/>
  <c r="Q19" i="2"/>
  <c r="M43" i="2"/>
  <c r="M35" i="2"/>
  <c r="N43" i="2"/>
  <c r="P14" i="2"/>
  <c r="N45" i="2"/>
  <c r="N38" i="2"/>
  <c r="Q42" i="2"/>
  <c r="Q1" i="2"/>
  <c r="U56" i="2"/>
  <c r="T40" i="2"/>
  <c r="U31" i="2"/>
  <c r="Q55" i="2"/>
  <c r="O1" i="2"/>
  <c r="N31" i="2"/>
  <c r="V19" i="2"/>
  <c r="O22" i="2"/>
  <c r="T18" i="2"/>
  <c r="S35" i="2"/>
  <c r="M9" i="2"/>
  <c r="S1" i="2"/>
  <c r="N15" i="2"/>
  <c r="M46" i="2"/>
  <c r="L41" i="2"/>
  <c r="M6" i="2"/>
  <c r="V32" i="2"/>
  <c r="V9" i="2"/>
  <c r="R47" i="2"/>
  <c r="W37" i="2"/>
  <c r="T43" i="2"/>
  <c r="N33" i="2"/>
  <c r="P21" i="2"/>
  <c r="T27" i="2"/>
  <c r="Q2" i="2"/>
  <c r="L13" i="2"/>
  <c r="V49" i="2"/>
  <c r="O37" i="2"/>
  <c r="T9" i="2"/>
  <c r="O39" i="2"/>
  <c r="V29" i="2"/>
  <c r="L42" i="2"/>
  <c r="P20" i="2"/>
  <c r="S37" i="2"/>
  <c r="M29" i="2"/>
  <c r="N10" i="2"/>
  <c r="Q45" i="2"/>
  <c r="R36" i="2"/>
  <c r="V54" i="2"/>
  <c r="M24" i="2"/>
  <c r="R18" i="2"/>
  <c r="R21" i="2"/>
  <c r="O44" i="2"/>
  <c r="W45" i="2"/>
  <c r="N14" i="2"/>
  <c r="R35" i="2"/>
  <c r="M54" i="2"/>
  <c r="P42" i="2"/>
  <c r="P55" i="2"/>
  <c r="W10" i="2"/>
  <c r="Q18" i="2"/>
  <c r="Q22" i="2"/>
  <c r="L32" i="2"/>
  <c r="S7" i="2"/>
  <c r="U18" i="2"/>
  <c r="N53" i="2"/>
  <c r="W54" i="2"/>
  <c r="M40" i="2"/>
  <c r="P41" i="2"/>
  <c r="V18" i="2"/>
  <c r="T12" i="2"/>
  <c r="T39" i="2"/>
  <c r="V45" i="2"/>
  <c r="Q14" i="2"/>
  <c r="N41" i="2"/>
  <c r="W4" i="2"/>
  <c r="W20" i="2"/>
  <c r="W33" i="2"/>
  <c r="V2" i="2"/>
  <c r="T8" i="2"/>
  <c r="T38" i="2"/>
  <c r="L53" i="2"/>
  <c r="N27" i="2"/>
  <c r="L11" i="2"/>
  <c r="R49" i="2"/>
  <c r="U53" i="2"/>
  <c r="V55" i="2"/>
  <c r="M20" i="2"/>
  <c r="O48" i="2"/>
  <c r="N37" i="2"/>
  <c r="W14" i="2"/>
  <c r="S2" i="2"/>
  <c r="R16" i="2"/>
  <c r="U2" i="2"/>
  <c r="M16" i="2"/>
  <c r="N18" i="2"/>
  <c r="O6" i="2"/>
  <c r="P28" i="2"/>
  <c r="P37" i="2"/>
  <c r="U41" i="2"/>
  <c r="Q20" i="2"/>
  <c r="O53" i="2"/>
  <c r="O42" i="2"/>
  <c r="R13" i="2"/>
  <c r="P13" i="2"/>
  <c r="P19" i="2"/>
  <c r="S5" i="2"/>
  <c r="V51" i="2"/>
  <c r="L22" i="2"/>
  <c r="W7" i="2"/>
  <c r="Q38" i="2"/>
  <c r="V10" i="2"/>
  <c r="O35" i="2"/>
  <c r="V1" i="2"/>
  <c r="V30" i="2"/>
  <c r="M28" i="2"/>
  <c r="S15" i="2"/>
  <c r="U6" i="2"/>
  <c r="N20" i="2"/>
  <c r="Q6" i="2"/>
  <c r="N51" i="2"/>
  <c r="T25" i="2"/>
  <c r="W51" i="2"/>
  <c r="S19" i="2"/>
  <c r="T46" i="2"/>
  <c r="N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Dang x2033</author>
  </authors>
  <commentList>
    <comment ref="C34" authorId="0" shapeId="0" xr:uid="{00000000-0006-0000-0500-000001000000}">
      <text>
        <r>
          <rPr>
            <b/>
            <sz val="9"/>
            <color indexed="81"/>
            <rFont val="Tahoma"/>
            <family val="2"/>
          </rPr>
          <t>Mike Dang x2033:</t>
        </r>
        <r>
          <rPr>
            <sz val="9"/>
            <color indexed="81"/>
            <rFont val="Tahoma"/>
            <family val="2"/>
          </rPr>
          <t xml:space="preserve">
Improvements, not land.</t>
        </r>
      </text>
    </comment>
  </commentList>
</comments>
</file>

<file path=xl/sharedStrings.xml><?xml version="1.0" encoding="utf-8"?>
<sst xmlns="http://schemas.openxmlformats.org/spreadsheetml/2006/main" count="420" uniqueCount="259">
  <si>
    <t>Signature:</t>
  </si>
  <si>
    <t>Accountant:</t>
  </si>
  <si>
    <t>Firm Name:</t>
  </si>
  <si>
    <t>Date:</t>
  </si>
  <si>
    <t>CPA has read IRS Technical Assistance Memorandum, Private Rulings 200043015, 200043017, 200044004, and 200044005, understood the implications of these rulings, discussed their potential impact on the eligible basis of this project with the owner, and prepared this cost certification in consideration of this discussion.</t>
  </si>
  <si>
    <t>In accordance with Statements on Standards for Attestation engagements for Agreed Upon Procedures under AICPA Professional Standards, the Certified Public Accountant of the Developer shall provide a report attesting to the eligibility of the estimated construction costs as set forth in Part III above in accordance with Internal Revenue Code Section 42.</t>
  </si>
  <si>
    <t>ATTESTATION BY CPA</t>
  </si>
  <si>
    <t>Part Four</t>
  </si>
  <si>
    <t>Basis Boost</t>
  </si>
  <si>
    <t>Adjustments</t>
  </si>
  <si>
    <t>Total Eligible Basis</t>
  </si>
  <si>
    <t xml:space="preserve">  Costs less Grants/Subsidies</t>
  </si>
  <si>
    <t xml:space="preserve">Less:  Grants/Subsidies                        </t>
  </si>
  <si>
    <t>Total Cost</t>
  </si>
  <si>
    <t>Notes</t>
  </si>
  <si>
    <t>Project Construction Cost</t>
  </si>
  <si>
    <t>Part Three</t>
  </si>
  <si>
    <t>Common Area(s) sf</t>
  </si>
  <si>
    <t>Market Unit sf</t>
  </si>
  <si>
    <t>Restricted &amp; Mgrs Unit sf</t>
  </si>
  <si>
    <t>Mgt Units</t>
  </si>
  <si>
    <t>Market Units</t>
  </si>
  <si>
    <t>Restricted (LIHTC, HOME…) Units</t>
  </si>
  <si>
    <t>Other/Community Buildings</t>
  </si>
  <si>
    <t>Residential Buildings</t>
  </si>
  <si>
    <t>Percentage</t>
  </si>
  <si>
    <t>Number</t>
  </si>
  <si>
    <t>Building Information</t>
  </si>
  <si>
    <t>Part Two</t>
  </si>
  <si>
    <t xml:space="preserve">     without Federal Subsidy</t>
  </si>
  <si>
    <t xml:space="preserve">     with Federal Subsidy</t>
  </si>
  <si>
    <t xml:space="preserve">     New Construction </t>
  </si>
  <si>
    <t>Project Type</t>
  </si>
  <si>
    <t>Co-Applicant</t>
  </si>
  <si>
    <t>Applicant/</t>
  </si>
  <si>
    <t>Project City, Cnty, Zp</t>
  </si>
  <si>
    <t>Project Address</t>
  </si>
  <si>
    <t>Project Name</t>
  </si>
  <si>
    <t>Project Information</t>
  </si>
  <si>
    <t>EXHIBIT TWO (2)</t>
  </si>
  <si>
    <t>INCLUDED IN ELIGIBLE BASIS</t>
  </si>
  <si>
    <t>CPA CERTIFICATION OF ESTIMATED COST</t>
  </si>
  <si>
    <t>Date Licensed</t>
  </si>
  <si>
    <t>Architect/
Professional Engineer</t>
  </si>
  <si>
    <t>Firm Name</t>
  </si>
  <si>
    <t>Nevada License No.</t>
  </si>
  <si>
    <t>representation that such credits can be claimed by the project Applicant/Co-Applicants.</t>
  </si>
  <si>
    <t>State of Nevada, may reserve a portion of the annual state ceiling for the project but makes no</t>
  </si>
  <si>
    <t>awarding tax credits, the Nevada Housing Division, Department of Business and Industry,</t>
  </si>
  <si>
    <t>costs in the local jurisdiction where the project is located.  Further, I acknowledge that, in</t>
  </si>
  <si>
    <t>The estimated construction costs as set forth in Part II above are an accurate reflection of the</t>
  </si>
  <si>
    <t>Common Area</t>
  </si>
  <si>
    <t>x</t>
  </si>
  <si>
    <t>Other</t>
  </si>
  <si>
    <t>Bedroom</t>
  </si>
  <si>
    <t>Costs/Unit</t>
  </si>
  <si>
    <t>Units</t>
  </si>
  <si>
    <t># Bedrooms</t>
  </si>
  <si>
    <t>Total Costs</t>
  </si>
  <si>
    <t>Avg Cost/bldg</t>
  </si>
  <si>
    <t># Bldgs</t>
  </si>
  <si>
    <t>Average Cost Per Residential Building</t>
  </si>
  <si>
    <t xml:space="preserve">   Total Costs</t>
  </si>
  <si>
    <t>Project Reserves</t>
  </si>
  <si>
    <t>Developer Fees</t>
  </si>
  <si>
    <t>Syndication Cost</t>
  </si>
  <si>
    <t>Soft Cost</t>
  </si>
  <si>
    <t>Permanent Financing</t>
  </si>
  <si>
    <t>Construction Interim Cost</t>
  </si>
  <si>
    <t>Professional Fees</t>
  </si>
  <si>
    <t>Contingencies</t>
  </si>
  <si>
    <t>Construction &amp; Contractor Fees</t>
  </si>
  <si>
    <t>Land, Building and Site Work</t>
  </si>
  <si>
    <t>% Total</t>
  </si>
  <si>
    <t>Costs</t>
  </si>
  <si>
    <t>EXHIBIT THREE (3)</t>
  </si>
  <si>
    <t xml:space="preserve">OF COST BEING WITHIN THE GUIDE LINES OF NEVADA’S CURRENT QAP </t>
  </si>
  <si>
    <t xml:space="preserve">ARCHITECT OR PROFESSIONAL ENGINEER CERTIFICATION </t>
  </si>
  <si>
    <t>Authorized Officer:</t>
  </si>
  <si>
    <t>Project Owner:</t>
  </si>
  <si>
    <t>C.</t>
  </si>
  <si>
    <t>B.</t>
  </si>
  <si>
    <t>Contracts that allows for sale of the property/project at year fifteen (15).</t>
  </si>
  <si>
    <t>waive the provision of the Internal Revenue Code Section 42 regarding Qualified</t>
  </si>
  <si>
    <t>It is understood and agreed that by receiving Preference Points in this category I/we</t>
  </si>
  <si>
    <t>(Section 1. Project Information)</t>
  </si>
  <si>
    <t xml:space="preserve">undersigned hereby commit the above named project to a compliance period of       </t>
  </si>
  <si>
    <t>In consideration of being awarded Preference Points pursuant to provisions of Nevada's</t>
  </si>
  <si>
    <t>     </t>
  </si>
  <si>
    <t>CERTIFICATION OF</t>
  </si>
  <si>
    <t>QUALIFIED NON-PROFIT ORGANIZATION</t>
  </si>
  <si>
    <t>day of</t>
  </si>
  <si>
    <t>Non-Profit Organization</t>
  </si>
  <si>
    <t>NOTICE TO THE LOCAL HOUSING AUTHORITY</t>
  </si>
  <si>
    <t>OR OTHER PUBLIC HOUSING AGENCY</t>
  </si>
  <si>
    <t>A.</t>
  </si>
  <si>
    <t>Architect:</t>
  </si>
  <si>
    <t>submitted to</t>
  </si>
  <si>
    <t>and approved on</t>
  </si>
  <si>
    <t>(local building dept. or approving jurisdiction)</t>
  </si>
  <si>
    <t>(date)</t>
  </si>
  <si>
    <t>Signed and dated this</t>
  </si>
  <si>
    <t>AGREEMENT TO PROMOTE THE NEVADA HOUSING DIVISION</t>
  </si>
  <si>
    <t>The project contact person will be:</t>
  </si>
  <si>
    <t>Title:</t>
  </si>
  <si>
    <t>We plan to notify the following Housing Authorities or Public Agencies:</t>
  </si>
  <si>
    <t>project architectural plans for the above referenced project have been</t>
  </si>
  <si>
    <t>PROJECT CERTIFICATION OF COMPLIANCE WITH ALL DESIGN STANDARDS</t>
  </si>
  <si>
    <t>MANDATED BY THE AMERICANS WITH DISABILITIES ACT, FAIR HOUSING AND</t>
  </si>
  <si>
    <t>HUD SEC. 504 (AS APPLICABLE)</t>
  </si>
  <si>
    <t>STATE OF</t>
  </si>
  <si>
    <t>)</t>
  </si>
  <si>
    <t>COUNTY OF</t>
  </si>
  <si>
    <t>IN WITNESS WHEREOF I have hereunto set my hand and affixed my official seal.</t>
  </si>
  <si>
    <t>Notary Public</t>
  </si>
  <si>
    <t>REPRESENTATIONS AND CERTIFICATIONS</t>
  </si>
  <si>
    <t>EXHIBIT ONE (1)</t>
  </si>
  <si>
    <t xml:space="preserve">       Acquisition/Rehabilitation</t>
  </si>
  <si>
    <t xml:space="preserve">     Acquisition/Rehabilitation</t>
  </si>
  <si>
    <t>EXHIBIT FOUR (4)</t>
  </si>
  <si>
    <t>EXHIBIT SEVEN (7)</t>
  </si>
  <si>
    <t>WE, the project Applicant/Co-Applicants as the project owner(s) and architect, do certify that the</t>
  </si>
  <si>
    <t>Project Owner Signature:</t>
  </si>
  <si>
    <t>Architect Signature:</t>
  </si>
  <si>
    <t>EXHIBIT EIGHT (8)</t>
  </si>
  <si>
    <t>EXHIBIT TEN (10)</t>
  </si>
  <si>
    <t xml:space="preserve">ATTESTATION BY ARCHITECT/PROFESSIONAL ENGINEER    </t>
  </si>
  <si>
    <t>Uses</t>
  </si>
  <si>
    <t>State of Nevada Housing Division</t>
  </si>
  <si>
    <t>IN WITNESS WHEREOF, the Applicant/Co-Applicants has/have caused this</t>
  </si>
  <si>
    <t>document to be duly executed in its name on this</t>
  </si>
  <si>
    <t xml:space="preserve"> _____ day of _____________ ,20___.</t>
  </si>
  <si>
    <t>to me known who, being by me duly sworn, did depose and say that (s)he executed the</t>
  </si>
  <si>
    <t>above.</t>
  </si>
  <si>
    <t>EXHIBIT NINE (9)</t>
  </si>
  <si>
    <t>EXHIBIT SIX (6)</t>
  </si>
  <si>
    <t>REQUIRED DOCUMENTATION CHECKLIST</t>
  </si>
  <si>
    <t xml:space="preserve">The following documentation must accompany the application for Low-Income Housing Tax Credits and must be received by the application deadline in order for the application to be deemed accepted by the Division. See NAC 319.974(3). Deficiencies that cannot be corrected or clarified by the application deadline will result in rejection of the application. Please dedicate one section of your application package to required documents.  </t>
  </si>
  <si>
    <t>2. Application fee, as required, payable to the Nevada Housing Division.  This fee is non-refundable.</t>
  </si>
  <si>
    <t>8. Letter of intent from each of the proposed sources of funds, including any grants.  Commitment must include specific terms under which the loan or grant will be made; stating the outstanding contingencies for funding; one being how much the sponsor receives in tax credits.  Projects applying for tax credits that will receive direct financial assistance from HUD will need to include evidence of a completed Subsidy Layering Review.</t>
  </si>
  <si>
    <t>15. An estimated cost breakdown of each building within the project.</t>
  </si>
  <si>
    <t>17. A minimum 15-year pro-forma, operating and expense statement and cash flow statement.</t>
  </si>
  <si>
    <t>ADDITIONAL INFORMATION (If required)</t>
  </si>
  <si>
    <t>1. Copy of USDA-RD authorization letter.</t>
  </si>
  <si>
    <t>REQUIRED DOCUMENTATION FOR PREFERENCE POINTS CHECKLIST</t>
  </si>
  <si>
    <t>The following documentation must be provided with the application if the project is seeking Preference Points.  Failure to provide the proper documentation will result in those Preference Points being disallowed.  Please dedicate one section of your application package to the Preference Point support documentation. See QAP or Excel part of Application for points available.</t>
  </si>
  <si>
    <t>* To be determined upon review of application.</t>
  </si>
  <si>
    <t>22. Evidence acceptable to the Division supporting the utility allowance figures reported in the application.</t>
  </si>
  <si>
    <t>Applicant/Co-Applicant, as the project owner(s), we certify and attest that the Sources</t>
  </si>
  <si>
    <t>and Uses information contained in this application is a full and complete disclosure of all</t>
  </si>
  <si>
    <t>funding sources and all financing and all uses for this  project.  I further certify that I will</t>
  </si>
  <si>
    <t>disclose any future changes in funding, financing (sources) and uses to the agency.</t>
  </si>
  <si>
    <t>EXHIBIT ELEVEN (11)</t>
  </si>
  <si>
    <t>MIXED-INCOME PROJECT CERTIFICATION</t>
  </si>
  <si>
    <t>duration of the affordability period; and that the next available unit rule will be enforced.</t>
  </si>
  <si>
    <t>Applicant/Co-Applicant, as the project owner(s), we certify and attest that the applicable</t>
  </si>
  <si>
    <t>fraction will be the lesser of the percentage of affordable sq. footage or percentage of</t>
  </si>
  <si>
    <t>affordable units in the project. The applicable fraction will be maintained for the</t>
  </si>
  <si>
    <t>EXHIBIT TWELVE (12)</t>
  </si>
  <si>
    <t>SELF-SCORING CERTIFICATION</t>
  </si>
  <si>
    <t>Applicant/Co-Applicant, as the project owner(s), certify and attest that the</t>
  </si>
  <si>
    <t>Self-Scoring worksheet in the application is accompanied with supporting</t>
  </si>
  <si>
    <t>documentation for the Preference Points being claimed.  Claimed</t>
  </si>
  <si>
    <t>Preference Points that lack sufficient supporting documentation will not be</t>
  </si>
  <si>
    <t>TOC</t>
  </si>
  <si>
    <t>Required Doc Checklist</t>
  </si>
  <si>
    <t>Addl Info Checklist</t>
  </si>
  <si>
    <t>Preference Pts Checklist</t>
  </si>
  <si>
    <t>Exh 1 Reps &amp; Certs</t>
  </si>
  <si>
    <t>Exh 2 CPA Cert</t>
  </si>
  <si>
    <t>Exh 3 Arc-Eng Cert</t>
  </si>
  <si>
    <t>Exh 4 Promote NHD</t>
  </si>
  <si>
    <t>Exh 5 270 day</t>
  </si>
  <si>
    <t>Exh 6 Comp Pd</t>
  </si>
  <si>
    <t xml:space="preserve">Exh 8 PHA </t>
  </si>
  <si>
    <t>Exh 10 S &amp; U Attestation</t>
  </si>
  <si>
    <t>Exh 11 Mixed-Income Cert</t>
  </si>
  <si>
    <t>Exh 12 Self-Scoring Cert</t>
  </si>
  <si>
    <t>1. Narrative description of the project.</t>
  </si>
  <si>
    <t>SOURCES AND USES ATTESTATION BY PROJECT OWNER</t>
  </si>
  <si>
    <t>16. Sources and Uses of Funds statement and signed copy of Exhibit 10 "Sources and Uses Attestation"</t>
  </si>
  <si>
    <t>23. Notice to Local Housing Authority or other Public Housing Agency.  See Exhibit 8.</t>
  </si>
  <si>
    <t>24. Letter certifying minimum thirty (30) year compliance period (excludes projects intended for eventual tenant ownership). If claiming preference points for extended period complete Exhibit 6  "Agreement to Extend Compliance Period"</t>
  </si>
  <si>
    <t>14. Project Signage Agreement.  See Exhibit 4.</t>
  </si>
  <si>
    <t>18. Report in accordance with Statements on Standards for Attestation engagements for Agreed Upon Procedures under AICPA Professional Standards by a certified public accountant attesting to the eligibility of construction costs.  See Exhibit 2.</t>
  </si>
  <si>
    <t>4. Self Scoring work sheet and Certification, see Exhibit 12. (please print out a copy of the self-scoring worksheet along with a signed copy of Exhibit 12 "self scoring certification")</t>
  </si>
  <si>
    <t>3. Representations  and Certifications. See Exhibit 1</t>
  </si>
  <si>
    <t>26. Applicant/Co-Applicant(s) applying under Mixed Income complete Exhibit 11 "Mixed Income Project Certification"</t>
  </si>
  <si>
    <t>Sources &amp; Uses Attestation</t>
  </si>
  <si>
    <t>Representations and Certifications</t>
  </si>
  <si>
    <t>CPA Certification of Estimated Costs</t>
  </si>
  <si>
    <t>Certification of Costs</t>
  </si>
  <si>
    <t>Extension of Compliance Period</t>
  </si>
  <si>
    <t>Table of Contents</t>
  </si>
  <si>
    <t>Required Documents Checklist</t>
  </si>
  <si>
    <t>Additional Information Checklist</t>
  </si>
  <si>
    <t>Preference Points Checklist</t>
  </si>
  <si>
    <t>Agreement to Promote NHD</t>
  </si>
  <si>
    <t>Non-Profit Participation Certification</t>
  </si>
  <si>
    <t>Certification of Notice to PHA</t>
  </si>
  <si>
    <t>Exh 9 Architect Cert</t>
  </si>
  <si>
    <t>Exh 7 Non-profit participation</t>
  </si>
  <si>
    <t>Mixed-Income Certification</t>
  </si>
  <si>
    <t>Self-Scoring Certification</t>
  </si>
  <si>
    <r>
      <t xml:space="preserve">TABLE OF CONTENTS </t>
    </r>
    <r>
      <rPr>
        <b/>
        <u/>
        <sz val="12"/>
        <color indexed="18"/>
        <rFont val="Arial"/>
        <family val="2"/>
      </rPr>
      <t>(hyperlinked)</t>
    </r>
  </si>
  <si>
    <t>AGREEMENT TO EXTEND COMPLIANCE PERIOD</t>
  </si>
  <si>
    <t>Certification of Design Standards (ADA, FH, 504)</t>
  </si>
  <si>
    <t>(For Mixed-Income Projects only)</t>
  </si>
  <si>
    <t>CERTIFICATION OF MATERIAL PARTICIPATION BY THE</t>
  </si>
  <si>
    <t xml:space="preserve">  Total Project Site Square Footage</t>
  </si>
  <si>
    <t xml:space="preserve">  Total # Residential Units</t>
  </si>
  <si>
    <t xml:space="preserve">  Total Buildings</t>
  </si>
  <si>
    <t xml:space="preserve">  Qualified Basis</t>
  </si>
  <si>
    <t>1. Preference Points for Project Location. QAP Section 14.3.1 Certification from local government if required.</t>
  </si>
  <si>
    <t xml:space="preserve">2.  Preference Points for Project Readiness. QAP Section 14.3.2.  Attach supporting documentation verifying the points claimed.  </t>
  </si>
  <si>
    <t xml:space="preserve">3.  Preference Points for Project Amenities. QAP Section 14.3.3.  Attach list of amenities for the project (per section 11) of the application.  </t>
  </si>
  <si>
    <t xml:space="preserve">4.  Preference Points for Nevada Based Applicant. QAP Section 14.3.4.  Letter certifying project Applicant/Co-Applicant meets the requirements.  </t>
  </si>
  <si>
    <t>6.  Preference Points for Extended Affordability. QAP Section 14.3.6  Execute Exhibit Six of the application.</t>
  </si>
  <si>
    <t>7.  Preference Points for Landscape Water Efficiency. QAP Section 14.3.7.  Attach certification by architect/landscape architect that at least 75% of the total land area of the project is desert/zero landscaped.</t>
  </si>
  <si>
    <t xml:space="preserve">8. Preference Points for Historic Character. QAP Section 14.3.8.  Attach letter from State Historic Preservation Office.  </t>
  </si>
  <si>
    <t xml:space="preserve">9.  Preference Points for Smart Design. QAP Section 14.3.9.  Attach certifications from appropriate sources (architect, engineer, market analyst, local jurisdiction) that properly addresses all issues related to site/location and for VOC compounds, water heaters; photovoltaic cells, etc. </t>
  </si>
  <si>
    <t xml:space="preserve">11.*  Preference points for Senior Projects (age 55 and older). QAP Section 14.2.1.  </t>
  </si>
  <si>
    <t xml:space="preserve">12.*  Preference Points for Special Needs Housing. QAP Section 14.2.2.  Attach documentation regarding the experience of the organization and the list of housing developed.    </t>
  </si>
  <si>
    <t xml:space="preserve">13.*  Preference Points for Projects for Individuals. QAP Section 14.2.3.     </t>
  </si>
  <si>
    <t xml:space="preserve">14.*  Preference Points for Projects for Individuals with Children/Families with Children.  QAP Sec. 14.2.4.   </t>
  </si>
  <si>
    <t xml:space="preserve">15.*  Preference Points for Mixed Income Projects. QAP Section 14.2.5. Complete Ex. 9 of the application. </t>
  </si>
  <si>
    <t xml:space="preserve">16.*  Preference Points for Mixed Use/Multi Use Projects. QAP Section 14.2.6.   </t>
  </si>
  <si>
    <t>2. Copy of the Division’s determination letter that a project will be considered as qualifying to serve a particular Special Needs population.  See QAP Section 11.4.</t>
  </si>
  <si>
    <t xml:space="preserve">3. A statement and accompanying documentation to qualify for the point scoring in QAP Section 14.4.6 Affordable Housing Incentives. Statement and evidence must clearly support points being claimed.   </t>
  </si>
  <si>
    <t>4. For Smart Design (Section 14.3.9 of QAP) provide documentation and/or statements from a planner, designer, engineer, etc., to verify smart design points /components being claimed.  All items requiring Division approval must have the approvals in the applications</t>
  </si>
  <si>
    <t xml:space="preserve">5. Copies of the organizational documents of the Applicant/Co-Applicants of the project, along with all other documentation required under Section 13.7 of the QAP.  Please note that pursuant to Section 13.7 that for non-profit Applicants/Co-Applicants IRS documentation of I. R. C.  501(c) (3) or I. R. C. 501(c)(4) status is required and Exhibit 7 of the application must be completed.  </t>
  </si>
  <si>
    <t>6. Copies of all applicable Project Site Control documents required under Section 13.8 of the QAP.</t>
  </si>
  <si>
    <t>7. Copies of all Zoning and Phase I Environmental Study documents required under Section 13.9 of the QAP.</t>
  </si>
  <si>
    <t>9. Copies of all documents required under Section 13.10.1 of the QAP.</t>
  </si>
  <si>
    <t>10.  Copies of all documents required under Section 13.11 of the QAP.</t>
  </si>
  <si>
    <t>11. Copies of all documents required under Section 13.14 of the QAP.</t>
  </si>
  <si>
    <t>12.  Copies of all documents required under Section 13.15 of the QAP.</t>
  </si>
  <si>
    <t>13.  Deleted</t>
  </si>
  <si>
    <t>19. A report from an architect or professional engineer who is licensed in the State of Nevada which certifies that the project costs set forth in the application are true and accurate.  See Exhibit 3.</t>
  </si>
  <si>
    <t>20. An independent third party Market Study.  See QAP Section 13.1.</t>
  </si>
  <si>
    <t>21. For acquisition/rehabilitation projects, a Capital Needs Assessment.  See QAP Section 11.9.</t>
  </si>
  <si>
    <t xml:space="preserve">counted. </t>
  </si>
  <si>
    <t>25. Applicant/Co-Applicant Architect Certification, Exhibit 9, that the project’s architectural plans meet all applicable mandated design standards, such as the Americans with Disabilities Act, Fair Housing and HUD Sec. 504 (as applicable).  To be submitted to the Division once a reservation of Tax Credits is awarded and immediately upon approval of the architectural plans by the local building department.  See QAP Section 13.2.2</t>
  </si>
  <si>
    <t>27. Property Management Company information. Attach copy of Nevada Housing Division's Training Certificate or LIHTC Training Cert. from Nationally Recognized Firm.</t>
  </si>
  <si>
    <t xml:space="preserve">10.  Preference Points for Superior Projects. QAP Section 14.3.10.  A/B to be determined by the Division.  C-I, provide evidence, or documentation to support preference points taken.   </t>
  </si>
  <si>
    <t xml:space="preserve">18. Veterans Housing Preference QAP Section 14.2.7.    </t>
  </si>
  <si>
    <t xml:space="preserve">Pursuant to the Low Income Housing Tax Credit Allocation Plan for the Calendar Year 2019. </t>
  </si>
  <si>
    <t>2019 Qualified Allocation Plan in the category of Extended Compliance Period I/we the</t>
  </si>
  <si>
    <t>2021 LOW-INCOME HOUSING UNIVERSAL FUNDING APPLICATION</t>
  </si>
  <si>
    <t>[deleted]</t>
  </si>
  <si>
    <t xml:space="preserve">On this _______ day of _________________ , 2021, before me personally came </t>
  </si>
  <si>
    <t>Applicant</t>
  </si>
  <si>
    <t xml:space="preserve">19.  New construction projects/alternative materials.  QAP. Sec. 142.8.  Please follow square footage size requirements.  </t>
  </si>
  <si>
    <t xml:space="preserve">20.  Preference Points for Low Rent Targeting.  QAP Section 14.4.1  Reproduce the formula in the QAP for all eligible or  Rent to Own projects.  </t>
  </si>
  <si>
    <t>21.  Preference Points for Low Income Targeting.  QAP Section 14.4.2.  The project owner may elect the 40/60 set-aside on IRS form 8609; however, the Declaration of Restrictive  Covenants will refelct that all income  and rent will not exceed 50% AMI.</t>
  </si>
  <si>
    <t>22.  Preference Points for Supportive Services.  QAP Section 14.4.3.    
Provide detailed information / contracts on the service provided, duration, etc.</t>
  </si>
  <si>
    <t>23.  Preference Points for Lowest Developer fee.  The Developer Fee must not exceed 15% of eligible basis of the project excluding the Developer Fee. The fee includes profit and overhead of the Applicant/Co-Applicant, in addition to fees for consultants/processing agents. The Developer Fee will no longer be calculated utilizing the 30% Metropolitan/Non-Metropolitan DDA / QCT boost and/or the state authorized basis boost in the 2021 QAP. QAP Section 14.4.4.  (Please include a printout of the Application Uses tab worksheet.)</t>
  </si>
  <si>
    <t xml:space="preserve">24.  Preference Points for Lowest Contractor fee.  QAP Section 14.4.5.     </t>
  </si>
  <si>
    <t xml:space="preserve">25.  Preference Points for Affordable Housing Incentives QAP Section 14.4.6. Submit verifying information to justify points claimed.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</si>
</sst>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164" formatCode="_(#,##0_);[Red]_(\(#,##0\);_(&quot;-&quot;_);_(@_)"/>
    <numFmt numFmtId="165" formatCode="_(&quot;$&quot;#,##0_);[Red]_(&quot;$&quot;\(#,##0\);_(&quot;$&quot;\ &quot;-&quot;_);_(@_)"/>
    <numFmt numFmtId="166" formatCode="0%;[Red]\(0%\);&quot;-%&quot;"/>
    <numFmt numFmtId="167" formatCode="_(#,##0_)&quot;sf&quot;;[Red]_(\(#,##0\)&quot;sf&quot;;_(&quot;-&quot;_)&quot;sf&quot;;_(@_)&quot;sf&quot;"/>
    <numFmt numFmtId="168" formatCode="_(* #,##0_)&quot;u&quot;;_(* \(#,##0\)&quot;u&quot;;_(* &quot;-&quot;_)&quot;u&quot;;_(@_)&quot;u&quot;"/>
    <numFmt numFmtId="169" formatCode="_(&quot;$&quot;#,##0_)&quot;/sf&quot;;[Red]_(&quot;$&quot;\(#,##0\);_(&quot;$&quot;\ &quot;-&quot;_);_(@_)"/>
    <numFmt numFmtId="170" formatCode="#,###_)&quot;sf&quot;;[Red]\(#,##0\)&quot;sf&quot;"/>
    <numFmt numFmtId="171" formatCode="0.0%;[Red]\(0.0%\);&quot;-%&quot;"/>
    <numFmt numFmtId="172" formatCode="General&quot; years.&quot;"/>
  </numFmts>
  <fonts count="23" x14ac:knownFonts="1">
    <font>
      <sz val="12"/>
      <color theme="1"/>
      <name val="Calibri"/>
      <family val="2"/>
      <scheme val="minor"/>
    </font>
    <font>
      <sz val="10"/>
      <name val="Arial"/>
      <family val="2"/>
    </font>
    <font>
      <sz val="12"/>
      <name val="Arial"/>
      <family val="2"/>
    </font>
    <font>
      <b/>
      <sz val="12"/>
      <name val="Arial"/>
      <family val="2"/>
    </font>
    <font>
      <b/>
      <sz val="10"/>
      <name val="Arial"/>
      <family val="2"/>
    </font>
    <font>
      <sz val="11"/>
      <name val="Calibri"/>
      <family val="2"/>
    </font>
    <font>
      <sz val="11"/>
      <color indexed="8"/>
      <name val="Calibri"/>
      <family val="2"/>
    </font>
    <font>
      <b/>
      <sz val="12"/>
      <color indexed="8"/>
      <name val="Calibri"/>
      <family val="2"/>
    </font>
    <font>
      <b/>
      <sz val="12"/>
      <color indexed="9"/>
      <name val="Arial"/>
      <family val="2"/>
    </font>
    <font>
      <b/>
      <sz val="10"/>
      <color indexed="23"/>
      <name val="Arial"/>
      <family val="2"/>
    </font>
    <font>
      <b/>
      <sz val="9"/>
      <color indexed="81"/>
      <name val="Tahoma"/>
      <family val="2"/>
    </font>
    <font>
      <sz val="9"/>
      <color indexed="81"/>
      <name val="Tahoma"/>
      <family val="2"/>
    </font>
    <font>
      <sz val="10"/>
      <name val="Times New Roman"/>
      <family val="1"/>
    </font>
    <font>
      <b/>
      <sz val="11"/>
      <name val="Arial"/>
      <family val="2"/>
    </font>
    <font>
      <sz val="11"/>
      <name val="Arial"/>
      <family val="2"/>
    </font>
    <font>
      <i/>
      <sz val="10"/>
      <name val="Arial"/>
      <family val="2"/>
    </font>
    <font>
      <u/>
      <sz val="12"/>
      <color indexed="12"/>
      <name val="Arial Black"/>
      <family val="2"/>
    </font>
    <font>
      <b/>
      <u/>
      <sz val="12"/>
      <color indexed="18"/>
      <name val="Arial"/>
      <family val="2"/>
    </font>
    <font>
      <b/>
      <i/>
      <sz val="12"/>
      <name val="Arial"/>
      <family val="2"/>
    </font>
    <font>
      <u/>
      <sz val="12"/>
      <color theme="10"/>
      <name val="Calibri"/>
      <family val="2"/>
      <scheme val="minor"/>
    </font>
    <font>
      <b/>
      <sz val="12"/>
      <color theme="1"/>
      <name val="Arial"/>
      <family val="2"/>
    </font>
    <font>
      <sz val="12"/>
      <color theme="1"/>
      <name val="Arial"/>
      <family val="2"/>
    </font>
    <font>
      <b/>
      <sz val="12"/>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9">
    <border>
      <left/>
      <right/>
      <top/>
      <bottom/>
      <diagonal/>
    </border>
    <border>
      <left/>
      <right/>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style="hair">
        <color indexed="22"/>
      </top>
      <bottom style="hair">
        <color indexed="22"/>
      </bottom>
      <diagonal/>
    </border>
    <border>
      <left/>
      <right/>
      <top style="thin">
        <color indexed="64"/>
      </top>
      <bottom/>
      <diagonal/>
    </border>
    <border>
      <left style="hair">
        <color indexed="22"/>
      </left>
      <right style="hair">
        <color indexed="22"/>
      </right>
      <top/>
      <bottom style="hair">
        <color indexed="22"/>
      </bottom>
      <diagonal/>
    </border>
    <border>
      <left/>
      <right/>
      <top/>
      <bottom style="thin">
        <color indexed="64"/>
      </bottom>
      <diagonal/>
    </border>
    <border>
      <left/>
      <right/>
      <top style="hair">
        <color indexed="22"/>
      </top>
      <bottom style="hair">
        <color indexed="22"/>
      </bottom>
      <diagonal/>
    </border>
    <border>
      <left/>
      <right/>
      <top style="hair">
        <color indexed="22"/>
      </top>
      <bottom style="thin">
        <color indexed="64"/>
      </bottom>
      <diagonal/>
    </border>
    <border>
      <left/>
      <right/>
      <top style="hair">
        <color indexed="22"/>
      </top>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22"/>
      </bottom>
      <diagonal/>
    </border>
    <border>
      <left/>
      <right style="hair">
        <color indexed="22"/>
      </right>
      <top style="thin">
        <color indexed="64"/>
      </top>
      <bottom/>
      <diagonal/>
    </border>
    <border>
      <left style="hair">
        <color indexed="22"/>
      </left>
      <right/>
      <top style="hair">
        <color indexed="22"/>
      </top>
      <bottom style="hair">
        <color indexed="22"/>
      </bottom>
      <diagonal/>
    </border>
    <border>
      <left style="hair">
        <color indexed="22"/>
      </left>
      <right/>
      <top/>
      <bottom/>
      <diagonal/>
    </border>
    <border>
      <left/>
      <right style="thin">
        <color indexed="64"/>
      </right>
      <top style="hair">
        <color indexed="22"/>
      </top>
      <bottom style="hair">
        <color indexed="22"/>
      </bottom>
      <diagonal/>
    </border>
  </borders>
  <cellStyleXfs count="4">
    <xf numFmtId="0" fontId="0" fillId="0" borderId="0"/>
    <xf numFmtId="0" fontId="19" fillId="0" borderId="0" applyNumberFormat="0" applyFill="0" applyBorder="0" applyAlignment="0" applyProtection="0"/>
    <xf numFmtId="0" fontId="1" fillId="0" borderId="0"/>
    <xf numFmtId="0" fontId="6" fillId="0" borderId="0"/>
  </cellStyleXfs>
  <cellXfs count="279">
    <xf numFmtId="0" fontId="0" fillId="0" borderId="0" xfId="0"/>
    <xf numFmtId="0" fontId="1" fillId="0" borderId="0" xfId="2"/>
    <xf numFmtId="0" fontId="2" fillId="0" borderId="0" xfId="2" applyFont="1" applyAlignment="1">
      <alignment horizontal="justify"/>
    </xf>
    <xf numFmtId="0" fontId="1" fillId="0" borderId="0" xfId="2" applyBorder="1"/>
    <xf numFmtId="0" fontId="2" fillId="0" borderId="0" xfId="2" applyFont="1" applyBorder="1" applyAlignment="1">
      <alignment horizontal="justify"/>
    </xf>
    <xf numFmtId="164" fontId="1" fillId="0" borderId="0" xfId="2" applyNumberFormat="1" applyAlignment="1">
      <alignment horizontal="right"/>
    </xf>
    <xf numFmtId="0" fontId="2" fillId="0" borderId="0" xfId="2" applyFont="1" applyFill="1" applyBorder="1" applyProtection="1"/>
    <xf numFmtId="0" fontId="1" fillId="0" borderId="1" xfId="2" applyFill="1" applyBorder="1" applyProtection="1"/>
    <xf numFmtId="0" fontId="1" fillId="0" borderId="0" xfId="2" applyProtection="1"/>
    <xf numFmtId="0" fontId="2" fillId="0" borderId="0" xfId="2" applyFont="1" applyProtection="1"/>
    <xf numFmtId="0" fontId="3" fillId="0" borderId="0" xfId="2" applyFont="1" applyBorder="1" applyAlignment="1">
      <alignment horizontal="justify"/>
    </xf>
    <xf numFmtId="0" fontId="2" fillId="0" borderId="0" xfId="2" applyFont="1" applyAlignment="1">
      <alignment horizontal="justify" vertical="top" wrapText="1"/>
    </xf>
    <xf numFmtId="165" fontId="2" fillId="2" borderId="2" xfId="2" applyNumberFormat="1" applyFont="1" applyFill="1" applyBorder="1" applyProtection="1">
      <protection locked="0"/>
    </xf>
    <xf numFmtId="166" fontId="2" fillId="2" borderId="3" xfId="2" applyNumberFormat="1" applyFont="1" applyFill="1" applyBorder="1" applyProtection="1">
      <protection locked="0"/>
    </xf>
    <xf numFmtId="0" fontId="1" fillId="0" borderId="0" xfId="2" applyBorder="1" applyAlignment="1"/>
    <xf numFmtId="0" fontId="2" fillId="0" borderId="0" xfId="2" applyFont="1" applyBorder="1" applyAlignment="1">
      <alignment horizontal="justify" vertical="top"/>
    </xf>
    <xf numFmtId="164" fontId="2" fillId="2" borderId="4" xfId="2" applyNumberFormat="1" applyFont="1" applyFill="1" applyBorder="1" applyProtection="1">
      <protection locked="0"/>
    </xf>
    <xf numFmtId="165" fontId="2" fillId="0" borderId="5" xfId="2" applyNumberFormat="1" applyFont="1" applyFill="1" applyBorder="1" applyProtection="1"/>
    <xf numFmtId="164" fontId="2" fillId="2" borderId="3" xfId="2" applyNumberFormat="1" applyFont="1" applyFill="1" applyBorder="1" applyProtection="1">
      <protection locked="0"/>
    </xf>
    <xf numFmtId="165" fontId="2" fillId="2" borderId="6" xfId="2" applyNumberFormat="1" applyFont="1" applyFill="1" applyBorder="1" applyProtection="1">
      <protection locked="0"/>
    </xf>
    <xf numFmtId="0" fontId="2" fillId="0" borderId="0" xfId="2" applyFont="1" applyBorder="1" applyAlignment="1">
      <alignment horizontal="justify" vertical="top" wrapText="1"/>
    </xf>
    <xf numFmtId="0" fontId="1" fillId="0" borderId="7" xfId="2" applyBorder="1"/>
    <xf numFmtId="0" fontId="5" fillId="0" borderId="0" xfId="2" applyFont="1" applyBorder="1" applyAlignment="1">
      <alignment wrapText="1"/>
    </xf>
    <xf numFmtId="0" fontId="2" fillId="0" borderId="0" xfId="2" applyFont="1" applyBorder="1" applyAlignment="1">
      <alignment horizontal="right" vertical="top" wrapText="1"/>
    </xf>
    <xf numFmtId="166" fontId="2" fillId="0" borderId="0" xfId="2" applyNumberFormat="1" applyFont="1" applyFill="1" applyBorder="1" applyProtection="1"/>
    <xf numFmtId="167" fontId="3" fillId="2" borderId="2" xfId="2" applyNumberFormat="1" applyFont="1" applyFill="1" applyBorder="1" applyProtection="1">
      <protection locked="0"/>
    </xf>
    <xf numFmtId="167" fontId="2" fillId="2" borderId="3" xfId="2" applyNumberFormat="1" applyFont="1" applyFill="1" applyBorder="1" applyProtection="1">
      <protection locked="0"/>
    </xf>
    <xf numFmtId="167" fontId="2" fillId="2" borderId="4" xfId="2" applyNumberFormat="1" applyFont="1" applyFill="1" applyBorder="1" applyProtection="1">
      <protection locked="0"/>
    </xf>
    <xf numFmtId="0" fontId="2" fillId="0" borderId="0" xfId="2" quotePrefix="1" applyFont="1" applyFill="1" applyBorder="1" applyAlignment="1">
      <alignment horizontal="justify" vertical="top" wrapText="1"/>
    </xf>
    <xf numFmtId="0" fontId="2" fillId="0" borderId="0" xfId="2" applyFont="1" applyFill="1" applyAlignment="1">
      <alignment horizontal="justify" vertical="top" wrapText="1"/>
    </xf>
    <xf numFmtId="0" fontId="2" fillId="0" borderId="8" xfId="2" applyFont="1" applyFill="1" applyBorder="1" applyAlignment="1">
      <alignment horizontal="justify" vertical="top" wrapText="1"/>
    </xf>
    <xf numFmtId="166" fontId="2" fillId="0" borderId="5" xfId="2" applyNumberFormat="1" applyFont="1" applyFill="1" applyBorder="1" applyProtection="1"/>
    <xf numFmtId="168" fontId="3" fillId="2" borderId="5" xfId="2" applyNumberFormat="1" applyFont="1" applyFill="1" applyBorder="1" applyProtection="1">
      <protection locked="0"/>
    </xf>
    <xf numFmtId="168" fontId="2" fillId="2" borderId="3" xfId="2" applyNumberFormat="1" applyFont="1" applyFill="1" applyBorder="1" applyProtection="1">
      <protection locked="0"/>
    </xf>
    <xf numFmtId="168" fontId="2" fillId="2" borderId="4" xfId="2" applyNumberFormat="1" applyFont="1" applyFill="1" applyBorder="1" applyProtection="1">
      <protection locked="0"/>
    </xf>
    <xf numFmtId="0" fontId="2" fillId="0" borderId="0" xfId="2" applyFont="1" applyFill="1" applyBorder="1" applyAlignment="1" applyProtection="1">
      <alignment horizontal="justify" vertical="top" wrapText="1"/>
    </xf>
    <xf numFmtId="0" fontId="2" fillId="0" borderId="8" xfId="2" applyFont="1" applyBorder="1" applyAlignment="1">
      <alignment horizontal="justify" vertical="top" wrapText="1"/>
    </xf>
    <xf numFmtId="41" fontId="3" fillId="2" borderId="2" xfId="2" applyNumberFormat="1" applyFont="1" applyFill="1" applyBorder="1" applyProtection="1">
      <protection locked="0"/>
    </xf>
    <xf numFmtId="41" fontId="2" fillId="2" borderId="3" xfId="2" applyNumberFormat="1" applyFont="1" applyFill="1" applyBorder="1" applyProtection="1">
      <protection locked="0"/>
    </xf>
    <xf numFmtId="41" fontId="2" fillId="2" borderId="4" xfId="2" applyNumberFormat="1" applyFont="1" applyFill="1" applyBorder="1" applyProtection="1">
      <protection locked="0"/>
    </xf>
    <xf numFmtId="0" fontId="2" fillId="0" borderId="0" xfId="2" applyFont="1" applyBorder="1" applyAlignment="1">
      <alignment vertical="top" wrapText="1"/>
    </xf>
    <xf numFmtId="0" fontId="2" fillId="0" borderId="0" xfId="2" applyFont="1" applyBorder="1" applyAlignment="1">
      <alignment horizontal="center" vertical="top" wrapText="1"/>
    </xf>
    <xf numFmtId="0" fontId="4" fillId="0" borderId="0" xfId="2" applyFont="1"/>
    <xf numFmtId="0" fontId="4" fillId="0" borderId="0" xfId="2" applyFont="1" applyAlignment="1">
      <alignment horizontal="right"/>
    </xf>
    <xf numFmtId="0" fontId="3" fillId="0" borderId="9" xfId="2" applyFont="1" applyBorder="1" applyAlignment="1">
      <alignment horizontal="justify"/>
    </xf>
    <xf numFmtId="0" fontId="1" fillId="0" borderId="8" xfId="2" applyBorder="1"/>
    <xf numFmtId="0" fontId="2" fillId="0" borderId="8" xfId="2" applyFont="1" applyBorder="1" applyAlignment="1">
      <alignment horizontal="justify"/>
    </xf>
    <xf numFmtId="0" fontId="2" fillId="0" borderId="8" xfId="2" applyFont="1" applyBorder="1"/>
    <xf numFmtId="0" fontId="2" fillId="0" borderId="8" xfId="2" applyFont="1" applyFill="1" applyBorder="1" applyProtection="1"/>
    <xf numFmtId="0" fontId="2" fillId="0" borderId="5" xfId="2" applyFont="1" applyBorder="1" applyAlignment="1">
      <alignment horizontal="justify" vertical="top" wrapText="1"/>
    </xf>
    <xf numFmtId="0" fontId="2" fillId="0" borderId="0" xfId="2" applyFont="1" applyAlignment="1">
      <alignment horizontal="center"/>
    </xf>
    <xf numFmtId="0" fontId="3" fillId="0" borderId="0" xfId="2" applyFont="1"/>
    <xf numFmtId="164" fontId="1" fillId="0" borderId="0" xfId="2" applyNumberFormat="1"/>
    <xf numFmtId="164" fontId="3" fillId="0" borderId="0" xfId="2" applyNumberFormat="1" applyFont="1"/>
    <xf numFmtId="0" fontId="1" fillId="0" borderId="0" xfId="2" applyFill="1"/>
    <xf numFmtId="0" fontId="4" fillId="0" borderId="0" xfId="2" applyFont="1" applyFill="1"/>
    <xf numFmtId="0" fontId="3" fillId="0" borderId="0" xfId="2" applyFont="1" applyFill="1"/>
    <xf numFmtId="164" fontId="7" fillId="3" borderId="0" xfId="3" applyNumberFormat="1" applyFont="1" applyFill="1" applyAlignment="1">
      <alignment horizontal="right"/>
    </xf>
    <xf numFmtId="0" fontId="8" fillId="0" borderId="0" xfId="2" applyFont="1" applyFill="1"/>
    <xf numFmtId="164" fontId="1" fillId="0" borderId="0" xfId="2" applyNumberFormat="1" applyFont="1" applyFill="1"/>
    <xf numFmtId="0" fontId="9" fillId="0" borderId="0" xfId="2" applyFont="1"/>
    <xf numFmtId="0" fontId="1" fillId="0" borderId="0" xfId="2" applyAlignment="1">
      <alignment horizontal="left"/>
    </xf>
    <xf numFmtId="0" fontId="2" fillId="0" borderId="0" xfId="2" applyFont="1" applyAlignment="1">
      <alignment horizontal="left"/>
    </xf>
    <xf numFmtId="0" fontId="2" fillId="0" borderId="1" xfId="2" applyFont="1" applyFill="1" applyBorder="1" applyAlignment="1" applyProtection="1">
      <alignment wrapText="1"/>
    </xf>
    <xf numFmtId="0" fontId="1" fillId="0" borderId="0" xfId="2" applyBorder="1" applyProtection="1"/>
    <xf numFmtId="0" fontId="1" fillId="0" borderId="0" xfId="2" applyBorder="1" applyAlignment="1">
      <alignment horizontal="left"/>
    </xf>
    <xf numFmtId="0" fontId="2" fillId="0" borderId="0" xfId="2" applyFont="1" applyBorder="1" applyAlignment="1">
      <alignment horizontal="left"/>
    </xf>
    <xf numFmtId="0" fontId="12" fillId="0" borderId="0" xfId="2" applyFont="1" applyAlignment="1">
      <alignment wrapText="1"/>
    </xf>
    <xf numFmtId="0" fontId="12" fillId="0" borderId="0" xfId="2" applyFont="1" applyBorder="1" applyAlignment="1">
      <alignment wrapText="1"/>
    </xf>
    <xf numFmtId="0" fontId="2" fillId="0" borderId="0" xfId="2" applyFont="1" applyAlignment="1">
      <alignment vertical="top" wrapText="1"/>
    </xf>
    <xf numFmtId="165" fontId="2" fillId="2" borderId="0" xfId="2" applyNumberFormat="1" applyFont="1" applyFill="1" applyAlignment="1" applyProtection="1">
      <alignment vertical="top" wrapText="1"/>
      <protection locked="0"/>
    </xf>
    <xf numFmtId="169" fontId="2" fillId="0" borderId="0" xfId="2" applyNumberFormat="1" applyFont="1" applyAlignment="1">
      <alignment horizontal="right" vertical="top" wrapText="1"/>
    </xf>
    <xf numFmtId="170" fontId="2" fillId="2" borderId="8" xfId="2" applyNumberFormat="1" applyFont="1" applyFill="1" applyBorder="1" applyAlignment="1" applyProtection="1">
      <alignment vertical="top" wrapText="1"/>
      <protection locked="0"/>
    </xf>
    <xf numFmtId="165" fontId="2" fillId="0" borderId="0" xfId="2" applyNumberFormat="1" applyFont="1" applyBorder="1" applyAlignment="1">
      <alignment vertical="top" wrapText="1"/>
    </xf>
    <xf numFmtId="164" fontId="2" fillId="0" borderId="0" xfId="2" applyNumberFormat="1" applyFont="1" applyAlignment="1">
      <alignment vertical="top" wrapText="1"/>
    </xf>
    <xf numFmtId="165" fontId="2" fillId="0" borderId="5" xfId="2" applyNumberFormat="1" applyFont="1" applyBorder="1" applyAlignment="1">
      <alignment vertical="top" wrapText="1"/>
    </xf>
    <xf numFmtId="0" fontId="2" fillId="0" borderId="0" xfId="2" applyFont="1" applyAlignment="1">
      <alignment horizontal="center" vertical="top" wrapText="1"/>
    </xf>
    <xf numFmtId="164" fontId="2" fillId="0" borderId="5" xfId="2" applyNumberFormat="1" applyFont="1" applyBorder="1" applyAlignment="1">
      <alignment vertical="top" wrapText="1"/>
    </xf>
    <xf numFmtId="164" fontId="2" fillId="2" borderId="10" xfId="2" applyNumberFormat="1" applyFont="1" applyFill="1" applyBorder="1" applyAlignment="1" applyProtection="1">
      <alignment vertical="top" wrapText="1"/>
      <protection locked="0"/>
    </xf>
    <xf numFmtId="41" fontId="2" fillId="2" borderId="0" xfId="2" applyNumberFormat="1" applyFont="1" applyFill="1" applyBorder="1" applyAlignment="1" applyProtection="1">
      <alignment horizontal="right" vertical="top" wrapText="1"/>
      <protection locked="0"/>
    </xf>
    <xf numFmtId="164" fontId="2" fillId="2" borderId="8" xfId="2" applyNumberFormat="1" applyFont="1" applyFill="1" applyBorder="1" applyAlignment="1" applyProtection="1">
      <alignment vertical="top" wrapText="1"/>
      <protection locked="0"/>
    </xf>
    <xf numFmtId="165" fontId="2" fillId="2" borderId="1" xfId="2" applyNumberFormat="1" applyFont="1" applyFill="1" applyBorder="1" applyAlignment="1" applyProtection="1">
      <alignment vertical="top" wrapText="1"/>
      <protection locked="0"/>
    </xf>
    <xf numFmtId="164" fontId="2" fillId="2" borderId="1" xfId="2" applyNumberFormat="1" applyFont="1" applyFill="1" applyBorder="1" applyAlignment="1" applyProtection="1">
      <alignment vertical="top" wrapText="1"/>
      <protection locked="0"/>
    </xf>
    <xf numFmtId="164" fontId="2" fillId="0" borderId="7" xfId="2" applyNumberFormat="1" applyFont="1" applyBorder="1" applyAlignment="1">
      <alignment horizontal="right" vertical="top" wrapText="1"/>
    </xf>
    <xf numFmtId="164" fontId="3" fillId="0" borderId="7" xfId="2" applyNumberFormat="1" applyFont="1" applyBorder="1" applyAlignment="1">
      <alignment horizontal="right" vertical="top" wrapText="1"/>
    </xf>
    <xf numFmtId="0" fontId="2" fillId="0" borderId="7" xfId="2" applyFont="1" applyBorder="1" applyAlignment="1">
      <alignment horizontal="center" vertical="top" wrapText="1"/>
    </xf>
    <xf numFmtId="0" fontId="3" fillId="0" borderId="7" xfId="2" applyFont="1" applyBorder="1" applyAlignment="1">
      <alignment horizontal="right" vertical="top" wrapText="1"/>
    </xf>
    <xf numFmtId="0" fontId="2" fillId="0" borderId="0" xfId="2" quotePrefix="1" applyFont="1" applyBorder="1"/>
    <xf numFmtId="0" fontId="13" fillId="0" borderId="0" xfId="2" applyFont="1" applyAlignment="1">
      <alignment horizontal="right"/>
    </xf>
    <xf numFmtId="0" fontId="13" fillId="0" borderId="0" xfId="2" applyFont="1" applyBorder="1" applyAlignment="1">
      <alignment horizontal="right"/>
    </xf>
    <xf numFmtId="0" fontId="2" fillId="0" borderId="0" xfId="2" applyFont="1" applyAlignment="1">
      <alignment horizontal="right" vertical="top" wrapText="1"/>
    </xf>
    <xf numFmtId="165" fontId="2" fillId="0" borderId="8" xfId="2" applyNumberFormat="1" applyFont="1" applyFill="1" applyBorder="1" applyAlignment="1">
      <alignment vertical="top" wrapText="1"/>
    </xf>
    <xf numFmtId="165" fontId="2" fillId="2" borderId="8" xfId="2" applyNumberFormat="1" applyFont="1" applyFill="1" applyBorder="1" applyAlignment="1" applyProtection="1">
      <alignment horizontal="right" vertical="top" wrapText="1"/>
      <protection locked="0"/>
    </xf>
    <xf numFmtId="164" fontId="2" fillId="2" borderId="8" xfId="2" applyNumberFormat="1" applyFont="1" applyFill="1" applyBorder="1" applyAlignment="1" applyProtection="1">
      <alignment horizontal="right" vertical="top" wrapText="1"/>
      <protection locked="0"/>
    </xf>
    <xf numFmtId="0" fontId="12" fillId="0" borderId="8" xfId="2" applyFont="1" applyBorder="1" applyAlignment="1">
      <alignment wrapText="1"/>
    </xf>
    <xf numFmtId="164" fontId="1" fillId="0" borderId="8" xfId="2" applyNumberFormat="1" applyBorder="1"/>
    <xf numFmtId="164" fontId="1" fillId="0" borderId="0" xfId="2" applyNumberFormat="1" applyBorder="1"/>
    <xf numFmtId="171" fontId="14" fillId="0" borderId="5" xfId="2" applyNumberFormat="1" applyFont="1" applyBorder="1"/>
    <xf numFmtId="171" fontId="14" fillId="0" borderId="0" xfId="2" applyNumberFormat="1" applyFont="1"/>
    <xf numFmtId="0" fontId="1" fillId="0" borderId="8" xfId="2" applyFill="1" applyBorder="1"/>
    <xf numFmtId="0" fontId="2" fillId="0" borderId="8" xfId="2" applyFont="1" applyFill="1" applyBorder="1" applyAlignment="1">
      <alignment vertical="top"/>
    </xf>
    <xf numFmtId="0" fontId="3" fillId="0" borderId="7" xfId="2" applyFont="1" applyBorder="1" applyAlignment="1">
      <alignment horizontal="center"/>
    </xf>
    <xf numFmtId="0" fontId="3" fillId="0" borderId="7" xfId="2" applyFont="1" applyBorder="1"/>
    <xf numFmtId="0" fontId="2" fillId="0" borderId="0" xfId="2" applyFont="1" applyBorder="1"/>
    <xf numFmtId="0" fontId="1" fillId="0" borderId="10" xfId="2" applyBorder="1"/>
    <xf numFmtId="0" fontId="2" fillId="0" borderId="10" xfId="2" applyFont="1" applyBorder="1" applyAlignment="1">
      <alignment horizontal="justify" vertical="top" wrapText="1"/>
    </xf>
    <xf numFmtId="0" fontId="2" fillId="0" borderId="1" xfId="2" applyFont="1" applyFill="1" applyBorder="1" applyProtection="1"/>
    <xf numFmtId="164" fontId="1" fillId="0" borderId="1" xfId="2" applyNumberFormat="1" applyBorder="1"/>
    <xf numFmtId="0" fontId="3" fillId="0" borderId="7" xfId="2" applyFont="1" applyBorder="1" applyProtection="1"/>
    <xf numFmtId="0" fontId="2" fillId="0" borderId="0" xfId="2" applyFont="1"/>
    <xf numFmtId="0" fontId="2" fillId="0" borderId="0" xfId="2" applyFont="1" applyFill="1" applyBorder="1" applyAlignment="1" applyProtection="1">
      <alignment vertical="center"/>
    </xf>
    <xf numFmtId="0" fontId="1" fillId="0" borderId="0" xfId="2" applyFill="1" applyAlignment="1">
      <alignment horizontal="left"/>
    </xf>
    <xf numFmtId="0" fontId="4" fillId="0" borderId="0" xfId="2" applyFont="1" applyFill="1" applyAlignment="1">
      <alignment horizontal="left"/>
    </xf>
    <xf numFmtId="0" fontId="3" fillId="0" borderId="0" xfId="2" applyFont="1" applyFill="1" applyAlignment="1">
      <alignment horizontal="left"/>
    </xf>
    <xf numFmtId="0" fontId="2" fillId="0" borderId="0" xfId="2" quotePrefix="1" applyFont="1"/>
    <xf numFmtId="0" fontId="20" fillId="0" borderId="0" xfId="0" applyFont="1" applyAlignment="1">
      <alignment horizontal="center" vertical="center"/>
    </xf>
    <xf numFmtId="0" fontId="21" fillId="0" borderId="1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center"/>
    </xf>
    <xf numFmtId="0" fontId="3" fillId="0" borderId="0" xfId="2" applyFont="1" applyBorder="1"/>
    <xf numFmtId="0" fontId="3" fillId="0" borderId="0" xfId="2" applyFont="1" applyBorder="1" applyProtection="1"/>
    <xf numFmtId="0" fontId="0" fillId="0" borderId="0" xfId="0" applyAlignment="1">
      <alignment horizontal="justify"/>
    </xf>
    <xf numFmtId="0" fontId="21" fillId="0" borderId="0" xfId="0" quotePrefix="1" applyFont="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quotePrefix="1" applyFont="1" applyBorder="1" applyAlignment="1">
      <alignment horizontal="left" vertical="center"/>
    </xf>
    <xf numFmtId="0" fontId="1" fillId="0" borderId="9" xfId="2" applyBorder="1"/>
    <xf numFmtId="0" fontId="3" fillId="0" borderId="1" xfId="2" applyFont="1" applyBorder="1"/>
    <xf numFmtId="0" fontId="0" fillId="0" borderId="7" xfId="0" applyBorder="1"/>
    <xf numFmtId="0" fontId="22" fillId="0" borderId="0" xfId="0" applyFont="1"/>
    <xf numFmtId="0" fontId="3" fillId="0" borderId="12" xfId="2" applyFont="1" applyBorder="1" applyAlignment="1">
      <alignment horizontal="justify"/>
    </xf>
    <xf numFmtId="0" fontId="1" fillId="0" borderId="12" xfId="2" applyBorder="1"/>
    <xf numFmtId="0" fontId="2" fillId="2" borderId="1" xfId="2" applyFont="1" applyFill="1" applyBorder="1" applyProtection="1">
      <protection locked="0"/>
    </xf>
    <xf numFmtId="0" fontId="3" fillId="0" borderId="12" xfId="2" applyFont="1" applyBorder="1"/>
    <xf numFmtId="0" fontId="0" fillId="4" borderId="0" xfId="0" applyFill="1"/>
    <xf numFmtId="14" fontId="2" fillId="2" borderId="1" xfId="2" applyNumberFormat="1" applyFont="1" applyFill="1" applyBorder="1" applyAlignment="1" applyProtection="1">
      <alignment horizontal="center"/>
      <protection locked="0"/>
    </xf>
    <xf numFmtId="0" fontId="2" fillId="2" borderId="8" xfId="2" applyFont="1" applyFill="1" applyBorder="1" applyAlignment="1" applyProtection="1">
      <protection locked="0"/>
    </xf>
    <xf numFmtId="0" fontId="21" fillId="0" borderId="0" xfId="0" applyFont="1" applyAlignment="1">
      <alignment vertical="center" wrapText="1"/>
    </xf>
    <xf numFmtId="0" fontId="21" fillId="0" borderId="0" xfId="0" applyFont="1" applyBorder="1" applyAlignment="1">
      <alignment vertical="center" wrapText="1"/>
    </xf>
    <xf numFmtId="41" fontId="2" fillId="0" borderId="5"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vertical="top" wrapText="1"/>
    </xf>
    <xf numFmtId="0" fontId="21" fillId="0" borderId="0" xfId="0" applyFont="1"/>
    <xf numFmtId="14" fontId="2" fillId="2" borderId="8" xfId="2" applyNumberFormat="1" applyFont="1" applyFill="1" applyBorder="1" applyAlignment="1" applyProtection="1">
      <alignment horizontal="center"/>
      <protection locked="0"/>
    </xf>
    <xf numFmtId="0" fontId="0" fillId="0" borderId="8" xfId="0" applyFill="1" applyBorder="1" applyAlignment="1"/>
    <xf numFmtId="0" fontId="0" fillId="0" borderId="0" xfId="0" applyFill="1" applyBorder="1" applyAlignment="1"/>
    <xf numFmtId="14" fontId="1" fillId="2" borderId="8" xfId="2" applyNumberFormat="1" applyFont="1" applyFill="1" applyBorder="1" applyAlignment="1" applyProtection="1">
      <alignment horizontal="center"/>
    </xf>
    <xf numFmtId="0" fontId="21" fillId="0" borderId="0" xfId="0" quotePrefix="1"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vertical="center" wrapText="1"/>
    </xf>
    <xf numFmtId="14" fontId="2" fillId="2" borderId="0" xfId="2" applyNumberFormat="1" applyFont="1" applyFill="1" applyBorder="1" applyAlignment="1" applyProtection="1">
      <alignment horizontal="center"/>
      <protection locked="0"/>
    </xf>
    <xf numFmtId="14" fontId="21" fillId="2" borderId="7" xfId="0" applyNumberFormat="1"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protection locked="0"/>
    </xf>
    <xf numFmtId="0" fontId="21" fillId="2" borderId="0" xfId="0" applyFont="1" applyFill="1" applyBorder="1" applyAlignment="1" applyProtection="1">
      <alignment horizontal="center" vertical="center" wrapText="1"/>
      <protection locked="0"/>
    </xf>
    <xf numFmtId="0" fontId="2" fillId="0" borderId="0" xfId="0" applyFont="1" applyAlignment="1">
      <alignment horizontal="left"/>
    </xf>
    <xf numFmtId="0" fontId="0" fillId="0" borderId="0" xfId="0" applyAlignment="1">
      <alignment horizontal="left"/>
    </xf>
    <xf numFmtId="0" fontId="15" fillId="0" borderId="0" xfId="2" quotePrefix="1" applyFont="1" applyProtection="1"/>
    <xf numFmtId="0" fontId="20" fillId="0" borderId="0" xfId="0" applyFont="1"/>
    <xf numFmtId="172" fontId="2" fillId="2" borderId="13" xfId="2" applyNumberFormat="1" applyFont="1" applyFill="1" applyBorder="1" applyAlignment="1" applyProtection="1">
      <alignment horizontal="center"/>
      <protection locked="0"/>
    </xf>
    <xf numFmtId="0" fontId="9" fillId="0" borderId="0" xfId="2" applyFont="1" applyProtection="1"/>
    <xf numFmtId="164" fontId="4" fillId="0" borderId="0" xfId="2" applyNumberFormat="1" applyFont="1" applyFill="1" applyProtection="1"/>
    <xf numFmtId="0" fontId="1" fillId="0" borderId="0" xfId="2" applyFill="1" applyProtection="1"/>
    <xf numFmtId="164" fontId="3" fillId="0" borderId="0" xfId="2" applyNumberFormat="1" applyFont="1" applyFill="1" applyAlignment="1" applyProtection="1">
      <alignment horizontal="left"/>
    </xf>
    <xf numFmtId="164" fontId="7" fillId="3" borderId="0" xfId="3" applyNumberFormat="1" applyFont="1" applyFill="1" applyAlignment="1">
      <alignment horizontal="left"/>
    </xf>
    <xf numFmtId="0" fontId="1" fillId="0" borderId="0" xfId="2" applyFont="1" applyAlignment="1" applyProtection="1">
      <alignment horizontal="left"/>
    </xf>
    <xf numFmtId="164" fontId="1" fillId="0" borderId="0" xfId="2" applyNumberFormat="1" applyProtection="1"/>
    <xf numFmtId="0" fontId="1" fillId="0" borderId="10" xfId="2" applyFill="1" applyBorder="1" applyAlignment="1">
      <alignment vertical="center"/>
    </xf>
    <xf numFmtId="0" fontId="1" fillId="0" borderId="8" xfId="2" applyFill="1" applyBorder="1" applyAlignment="1">
      <alignment vertical="center"/>
    </xf>
    <xf numFmtId="0" fontId="1" fillId="0" borderId="1" xfId="2" applyFill="1" applyBorder="1" applyAlignment="1">
      <alignment vertical="center"/>
    </xf>
    <xf numFmtId="0" fontId="1" fillId="0" borderId="0" xfId="2" applyBorder="1" applyAlignment="1">
      <alignment vertical="center"/>
    </xf>
    <xf numFmtId="0" fontId="1" fillId="0" borderId="8" xfId="2" applyBorder="1" applyAlignment="1">
      <alignment vertical="center"/>
    </xf>
    <xf numFmtId="0" fontId="4" fillId="0" borderId="0" xfId="2" applyFont="1" applyFill="1" applyAlignment="1">
      <alignment horizontal="center"/>
    </xf>
    <xf numFmtId="41" fontId="2" fillId="0" borderId="14" xfId="2" applyNumberFormat="1" applyFont="1" applyFill="1" applyBorder="1" applyAlignment="1" applyProtection="1">
      <alignment horizontal="left" vertical="top" wrapText="1"/>
    </xf>
    <xf numFmtId="0" fontId="2" fillId="0" borderId="8" xfId="2" applyFont="1" applyFill="1" applyBorder="1" applyAlignment="1">
      <alignment horizontal="left" vertical="top"/>
    </xf>
    <xf numFmtId="0" fontId="3" fillId="0" borderId="12" xfId="2" applyFont="1" applyBorder="1" applyAlignment="1">
      <alignment horizontal="left"/>
    </xf>
    <xf numFmtId="0" fontId="0" fillId="0" borderId="12" xfId="0" applyBorder="1" applyAlignment="1"/>
    <xf numFmtId="0" fontId="1" fillId="0" borderId="0" xfId="2" applyFill="1" applyBorder="1"/>
    <xf numFmtId="0" fontId="2" fillId="0" borderId="14" xfId="2" applyFont="1" applyBorder="1" applyAlignment="1">
      <alignment horizontal="left" vertical="top"/>
    </xf>
    <xf numFmtId="0" fontId="2" fillId="0" borderId="5" xfId="2" applyFont="1" applyBorder="1" applyAlignment="1">
      <alignment horizontal="left" vertical="top"/>
    </xf>
    <xf numFmtId="0" fontId="1" fillId="0" borderId="0" xfId="2" applyFill="1" applyBorder="1" applyProtection="1"/>
    <xf numFmtId="0" fontId="3" fillId="0" borderId="0" xfId="0" applyFont="1" applyBorder="1" applyAlignment="1">
      <alignment horizontal="left"/>
    </xf>
    <xf numFmtId="171" fontId="2" fillId="0" borderId="0" xfId="2" applyNumberFormat="1" applyFont="1" applyFill="1" applyBorder="1" applyAlignment="1" applyProtection="1">
      <alignment horizontal="center"/>
      <protection locked="0"/>
    </xf>
    <xf numFmtId="0" fontId="0" fillId="0" borderId="12" xfId="0" applyBorder="1" applyAlignment="1"/>
    <xf numFmtId="14" fontId="2" fillId="2" borderId="0" xfId="2" applyNumberFormat="1" applyFont="1" applyFill="1" applyBorder="1" applyAlignment="1" applyProtection="1">
      <alignment horizontal="left"/>
      <protection locked="0"/>
    </xf>
    <xf numFmtId="0" fontId="16" fillId="0" borderId="0" xfId="0" applyFont="1" applyAlignment="1">
      <alignment horizontal="left"/>
    </xf>
    <xf numFmtId="0" fontId="3" fillId="0" borderId="0" xfId="2" applyFont="1" applyFill="1" applyBorder="1" applyAlignment="1">
      <alignment vertical="center"/>
    </xf>
    <xf numFmtId="0" fontId="2" fillId="0" borderId="14" xfId="2" applyFont="1" applyBorder="1" applyAlignment="1">
      <alignment horizontal="justify" vertical="top" wrapText="1"/>
    </xf>
    <xf numFmtId="0" fontId="2" fillId="0" borderId="0" xfId="2" applyFont="1" applyFill="1" applyBorder="1" applyAlignment="1">
      <alignment horizontal="justify" vertical="top" wrapText="1"/>
    </xf>
    <xf numFmtId="0" fontId="3" fillId="0" borderId="0" xfId="0" applyFont="1" applyBorder="1" applyAlignment="1">
      <alignment horizontal="justify"/>
    </xf>
    <xf numFmtId="0" fontId="16" fillId="0" borderId="8" xfId="1" applyFont="1" applyFill="1" applyBorder="1" applyAlignment="1">
      <alignment horizontal="left"/>
    </xf>
    <xf numFmtId="0" fontId="0" fillId="0" borderId="8" xfId="0" applyFill="1" applyBorder="1"/>
    <xf numFmtId="0" fontId="0" fillId="0" borderId="8" xfId="0" quotePrefix="1" applyFill="1" applyBorder="1"/>
    <xf numFmtId="0" fontId="16" fillId="0" borderId="0" xfId="1" applyFont="1" applyFill="1" applyBorder="1" applyAlignment="1">
      <alignment horizontal="right"/>
    </xf>
    <xf numFmtId="0" fontId="0" fillId="0" borderId="0" xfId="0" applyBorder="1"/>
    <xf numFmtId="41" fontId="2" fillId="0" borderId="0" xfId="2" applyNumberFormat="1" applyFont="1" applyFill="1" applyBorder="1" applyAlignment="1" applyProtection="1">
      <alignment vertical="top" wrapText="1"/>
    </xf>
    <xf numFmtId="0" fontId="18" fillId="0" borderId="0" xfId="0" applyFont="1" applyBorder="1" applyAlignment="1">
      <alignment horizontal="left"/>
    </xf>
    <xf numFmtId="0" fontId="2" fillId="0" borderId="15" xfId="2" applyFont="1" applyBorder="1" applyAlignment="1">
      <alignment horizontal="justify" vertical="top" wrapText="1"/>
    </xf>
    <xf numFmtId="0" fontId="4" fillId="0" borderId="5" xfId="2" applyFont="1" applyBorder="1" applyAlignment="1"/>
    <xf numFmtId="165" fontId="2" fillId="0" borderId="0" xfId="2" applyNumberFormat="1" applyFont="1" applyFill="1" applyBorder="1" applyProtection="1"/>
    <xf numFmtId="41" fontId="2" fillId="0" borderId="0" xfId="2" applyNumberFormat="1" applyFont="1" applyFill="1" applyBorder="1" applyAlignment="1" applyProtection="1">
      <alignment vertical="top" wrapText="1"/>
      <protection locked="0"/>
    </xf>
    <xf numFmtId="41" fontId="2" fillId="0" borderId="8" xfId="2" applyNumberFormat="1" applyFont="1" applyFill="1" applyBorder="1" applyAlignment="1" applyProtection="1">
      <alignment horizontal="left" vertical="top" wrapText="1"/>
    </xf>
    <xf numFmtId="0" fontId="2" fillId="0" borderId="5" xfId="2" applyFont="1" applyBorder="1" applyAlignment="1">
      <alignment horizontal="justify" vertical="top"/>
    </xf>
    <xf numFmtId="41" fontId="2" fillId="0" borderId="8" xfId="2" applyNumberFormat="1" applyFont="1" applyFill="1" applyBorder="1" applyAlignment="1" applyProtection="1">
      <alignment vertical="top" wrapText="1"/>
    </xf>
    <xf numFmtId="0" fontId="3" fillId="0" borderId="0" xfId="2" applyFont="1" applyFill="1" applyBorder="1" applyAlignment="1">
      <alignment vertical="center"/>
    </xf>
    <xf numFmtId="41" fontId="2" fillId="0" borderId="8" xfId="2" applyNumberFormat="1" applyFont="1" applyFill="1" applyBorder="1" applyAlignment="1" applyProtection="1">
      <alignment horizontal="left" vertical="top" wrapText="1"/>
    </xf>
    <xf numFmtId="0" fontId="2" fillId="0" borderId="8" xfId="2" applyFont="1" applyFill="1" applyBorder="1" applyAlignment="1">
      <alignment vertical="center" wrapText="1"/>
    </xf>
    <xf numFmtId="0" fontId="1" fillId="0" borderId="0" xfId="2" applyBorder="1" applyAlignment="1">
      <alignment vertical="center"/>
    </xf>
    <xf numFmtId="0" fontId="2" fillId="0" borderId="5" xfId="2" applyFont="1" applyFill="1" applyBorder="1" applyAlignment="1">
      <alignment vertical="center"/>
    </xf>
    <xf numFmtId="0" fontId="3" fillId="0" borderId="12" xfId="2" applyFont="1" applyBorder="1" applyAlignment="1">
      <alignment horizontal="justify"/>
    </xf>
    <xf numFmtId="0" fontId="0" fillId="0" borderId="12" xfId="0" applyBorder="1" applyAlignment="1"/>
    <xf numFmtId="41" fontId="2" fillId="0" borderId="14" xfId="2" applyNumberFormat="1" applyFont="1" applyFill="1" applyBorder="1" applyAlignment="1" applyProtection="1">
      <alignment horizontal="left" vertical="top" wrapText="1"/>
    </xf>
    <xf numFmtId="0" fontId="2" fillId="0" borderId="12" xfId="2" applyFont="1" applyBorder="1" applyAlignment="1">
      <alignment wrapText="1"/>
    </xf>
    <xf numFmtId="0" fontId="2" fillId="0" borderId="14" xfId="2" applyFont="1" applyBorder="1" applyAlignment="1">
      <alignment horizontal="justify" vertical="top" wrapText="1"/>
    </xf>
    <xf numFmtId="0" fontId="2" fillId="0" borderId="8" xfId="2" applyFont="1" applyFill="1" applyBorder="1" applyAlignment="1">
      <alignment vertical="center"/>
    </xf>
    <xf numFmtId="0" fontId="1" fillId="0" borderId="0" xfId="2" applyBorder="1" applyAlignment="1">
      <alignment vertical="center" wrapText="1"/>
    </xf>
    <xf numFmtId="0" fontId="1" fillId="0" borderId="8" xfId="2" applyFill="1" applyBorder="1" applyAlignment="1">
      <alignment vertical="center" wrapText="1"/>
    </xf>
    <xf numFmtId="0" fontId="2" fillId="0" borderId="0" xfId="2" applyFont="1" applyAlignment="1">
      <alignment wrapText="1"/>
    </xf>
    <xf numFmtId="41" fontId="2" fillId="0" borderId="5" xfId="2" applyNumberFormat="1" applyFont="1" applyFill="1" applyBorder="1" applyAlignment="1" applyProtection="1">
      <alignment horizontal="left" vertical="top" wrapText="1"/>
    </xf>
    <xf numFmtId="0" fontId="2" fillId="2" borderId="8" xfId="2" applyFont="1" applyFill="1" applyBorder="1" applyProtection="1">
      <protection locked="0"/>
    </xf>
    <xf numFmtId="14" fontId="2" fillId="2" borderId="8" xfId="2" applyNumberFormat="1" applyFont="1" applyFill="1" applyBorder="1" applyAlignment="1" applyProtection="1">
      <alignment horizontal="center"/>
      <protection locked="0"/>
    </xf>
    <xf numFmtId="0" fontId="2" fillId="0" borderId="8" xfId="2" applyFont="1" applyFill="1" applyBorder="1" applyAlignment="1">
      <alignment horizontal="justify" vertical="top" wrapText="1"/>
    </xf>
    <xf numFmtId="0" fontId="2" fillId="2" borderId="17" xfId="2" applyFont="1" applyFill="1" applyBorder="1" applyAlignment="1" applyProtection="1">
      <alignment horizontal="justify" vertical="top" wrapText="1"/>
      <protection locked="0"/>
    </xf>
    <xf numFmtId="0" fontId="2" fillId="2" borderId="0" xfId="2" applyFont="1" applyFill="1" applyAlignment="1" applyProtection="1">
      <alignment horizontal="justify" vertical="top" wrapText="1"/>
      <protection locked="0"/>
    </xf>
    <xf numFmtId="0" fontId="2" fillId="0" borderId="0" xfId="2" applyFont="1" applyBorder="1" applyAlignment="1">
      <alignment horizontal="justify" vertical="top"/>
    </xf>
    <xf numFmtId="0" fontId="3" fillId="0" borderId="0" xfId="2" applyFont="1" applyBorder="1" applyAlignment="1">
      <alignment horizontal="justify"/>
    </xf>
    <xf numFmtId="0" fontId="3" fillId="0" borderId="7" xfId="2" applyFont="1" applyBorder="1" applyAlignment="1">
      <alignment horizontal="justify"/>
    </xf>
    <xf numFmtId="0" fontId="2" fillId="2" borderId="16" xfId="2" applyFont="1" applyFill="1" applyBorder="1" applyAlignment="1" applyProtection="1">
      <alignment horizontal="justify" vertical="top" wrapText="1"/>
      <protection locked="0"/>
    </xf>
    <xf numFmtId="0" fontId="2" fillId="2" borderId="8" xfId="2" applyFont="1" applyFill="1" applyBorder="1" applyAlignment="1" applyProtection="1">
      <alignment horizontal="justify" vertical="top" wrapText="1"/>
      <protection locked="0"/>
    </xf>
    <xf numFmtId="0" fontId="2" fillId="0" borderId="5" xfId="2" applyFont="1" applyFill="1" applyBorder="1" applyAlignment="1">
      <alignment horizontal="justify" vertical="top" wrapText="1"/>
    </xf>
    <xf numFmtId="0" fontId="2" fillId="0" borderId="15" xfId="2" applyFont="1" applyFill="1" applyBorder="1" applyAlignment="1">
      <alignment horizontal="justify" vertical="top" wrapText="1"/>
    </xf>
    <xf numFmtId="0" fontId="2" fillId="0" borderId="10" xfId="2" applyFont="1" applyFill="1" applyBorder="1" applyAlignment="1">
      <alignment horizontal="justify" vertical="top" wrapText="1"/>
    </xf>
    <xf numFmtId="0" fontId="2" fillId="0" borderId="0" xfId="2" quotePrefix="1" applyFont="1" applyFill="1" applyBorder="1" applyAlignment="1">
      <alignment horizontal="justify" vertical="top" wrapText="1"/>
    </xf>
    <xf numFmtId="0" fontId="2" fillId="0" borderId="8" xfId="2" applyFont="1" applyFill="1" applyBorder="1" applyAlignment="1">
      <alignment horizontal="justify" vertical="top"/>
    </xf>
    <xf numFmtId="0" fontId="2" fillId="0" borderId="0" xfId="2" applyFont="1" applyFill="1" applyBorder="1" applyAlignment="1">
      <alignment vertical="top" wrapText="1"/>
    </xf>
    <xf numFmtId="0" fontId="3" fillId="0" borderId="9" xfId="2" applyFont="1" applyBorder="1" applyAlignment="1">
      <alignment horizontal="justify"/>
    </xf>
    <xf numFmtId="0" fontId="2" fillId="0" borderId="10" xfId="2" applyFont="1" applyBorder="1" applyAlignment="1">
      <alignment horizontal="justify" vertical="top" wrapText="1"/>
    </xf>
    <xf numFmtId="9" fontId="2" fillId="2" borderId="16" xfId="2" applyNumberFormat="1" applyFont="1" applyFill="1" applyBorder="1" applyAlignment="1" applyProtection="1">
      <alignment horizontal="justify" vertical="top" wrapText="1"/>
      <protection locked="0"/>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xf numFmtId="0" fontId="2" fillId="0" borderId="0" xfId="2" applyFont="1" applyFill="1" applyAlignment="1">
      <alignment horizontal="justify" vertical="center"/>
    </xf>
    <xf numFmtId="0" fontId="2" fillId="0" borderId="0" xfId="2" applyFont="1" applyBorder="1" applyAlignment="1">
      <alignment horizontal="justify" vertical="center"/>
    </xf>
    <xf numFmtId="0" fontId="2" fillId="0" borderId="0" xfId="2" applyFont="1" applyAlignment="1">
      <alignment horizontal="justify" vertical="center"/>
    </xf>
    <xf numFmtId="0" fontId="2" fillId="0" borderId="5" xfId="2" applyFont="1" applyBorder="1" applyAlignment="1">
      <alignment horizontal="justify" vertical="top"/>
    </xf>
    <xf numFmtId="0" fontId="2" fillId="0" borderId="1" xfId="2" applyFont="1" applyBorder="1" applyAlignment="1">
      <alignment horizontal="justify" vertical="top" wrapText="1"/>
    </xf>
    <xf numFmtId="0" fontId="1" fillId="2" borderId="8" xfId="2" applyFill="1" applyBorder="1" applyProtection="1">
      <protection locked="0"/>
    </xf>
    <xf numFmtId="0" fontId="3" fillId="0" borderId="8" xfId="2" applyFont="1" applyBorder="1" applyAlignment="1">
      <alignment vertical="top" wrapText="1"/>
    </xf>
    <xf numFmtId="0" fontId="2" fillId="0" borderId="1" xfId="2" applyFont="1" applyBorder="1" applyAlignment="1">
      <alignment vertical="top" wrapText="1"/>
    </xf>
    <xf numFmtId="0" fontId="0" fillId="0" borderId="7" xfId="0" applyBorder="1" applyAlignment="1">
      <alignment horizontal="justify"/>
    </xf>
    <xf numFmtId="0" fontId="2" fillId="0" borderId="8" xfId="2" applyFont="1" applyBorder="1" applyAlignment="1">
      <alignment vertical="top" wrapText="1"/>
    </xf>
    <xf numFmtId="164" fontId="2" fillId="2" borderId="8" xfId="2" applyNumberFormat="1" applyFont="1" applyFill="1" applyBorder="1" applyAlignment="1" applyProtection="1">
      <alignment horizontal="left"/>
      <protection locked="0"/>
    </xf>
    <xf numFmtId="41" fontId="2" fillId="0" borderId="18" xfId="2" applyNumberFormat="1" applyFont="1" applyFill="1" applyBorder="1" applyAlignment="1" applyProtection="1">
      <alignment horizontal="left" vertical="top" wrapText="1"/>
    </xf>
    <xf numFmtId="41" fontId="2" fillId="0" borderId="1" xfId="2" applyNumberFormat="1" applyFont="1" applyFill="1" applyBorder="1" applyAlignment="1" applyProtection="1">
      <alignment horizontal="left" vertical="top" wrapText="1"/>
    </xf>
    <xf numFmtId="164" fontId="0" fillId="0" borderId="8" xfId="0" applyNumberFormat="1" applyBorder="1" applyAlignment="1" applyProtection="1">
      <alignment horizontal="left"/>
      <protection locked="0"/>
    </xf>
    <xf numFmtId="0" fontId="21" fillId="2" borderId="8" xfId="0" applyFont="1" applyFill="1" applyBorder="1" applyAlignment="1" applyProtection="1">
      <alignment vertical="center"/>
      <protection locked="0"/>
    </xf>
    <xf numFmtId="41" fontId="2" fillId="4" borderId="14" xfId="2" applyNumberFormat="1" applyFont="1" applyFill="1" applyBorder="1" applyAlignment="1" applyProtection="1">
      <alignment horizontal="left" vertical="top" wrapText="1"/>
    </xf>
    <xf numFmtId="0" fontId="21" fillId="0" borderId="0" xfId="0" applyFont="1" applyAlignment="1">
      <alignment vertical="center" wrapText="1"/>
    </xf>
    <xf numFmtId="41" fontId="2" fillId="2" borderId="8" xfId="2" applyNumberFormat="1" applyFont="1"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8" xfId="0" applyFill="1" applyBorder="1" applyAlignment="1" applyProtection="1">
      <protection locked="0"/>
    </xf>
    <xf numFmtId="0" fontId="21" fillId="2" borderId="7" xfId="0" applyFont="1" applyFill="1" applyBorder="1" applyAlignment="1" applyProtection="1">
      <alignment vertical="center" wrapText="1"/>
      <protection locked="0"/>
    </xf>
    <xf numFmtId="0" fontId="3" fillId="0" borderId="7" xfId="0" applyFont="1" applyBorder="1" applyAlignment="1">
      <alignment horizontal="justify"/>
    </xf>
    <xf numFmtId="0" fontId="3" fillId="0" borderId="0" xfId="0" applyFont="1" applyBorder="1" applyAlignment="1">
      <alignment horizontal="justify"/>
    </xf>
    <xf numFmtId="41" fontId="2" fillId="5" borderId="14" xfId="2" applyNumberFormat="1" applyFont="1" applyFill="1" applyBorder="1" applyAlignment="1" applyProtection="1">
      <alignment horizontal="left" vertical="top" wrapText="1"/>
    </xf>
    <xf numFmtId="41" fontId="2" fillId="5" borderId="8" xfId="2" applyNumberFormat="1" applyFont="1" applyFill="1" applyBorder="1" applyAlignment="1" applyProtection="1">
      <alignment horizontal="left" vertical="top" wrapText="1"/>
    </xf>
    <xf numFmtId="41" fontId="2" fillId="5" borderId="8" xfId="2" applyNumberFormat="1" applyFont="1" applyFill="1" applyBorder="1" applyAlignment="1" applyProtection="1">
      <alignment vertical="top" wrapText="1"/>
    </xf>
    <xf numFmtId="0" fontId="2" fillId="0" borderId="5" xfId="2" applyFont="1" applyBorder="1" applyAlignment="1" applyProtection="1">
      <alignment horizontal="justify"/>
    </xf>
    <xf numFmtId="0" fontId="2" fillId="0" borderId="8" xfId="2" applyFont="1" applyFill="1" applyBorder="1" applyAlignment="1" applyProtection="1"/>
    <xf numFmtId="41" fontId="2" fillId="0" borderId="8" xfId="2" applyNumberFormat="1" applyFont="1" applyFill="1" applyBorder="1" applyAlignment="1" applyProtection="1">
      <alignment horizontal="left" vertical="top"/>
    </xf>
    <xf numFmtId="0" fontId="0" fillId="0" borderId="8" xfId="0" applyBorder="1" applyAlignment="1">
      <alignment horizontal="left" vertical="top"/>
    </xf>
    <xf numFmtId="41" fontId="2" fillId="0" borderId="14" xfId="2" applyNumberFormat="1" applyFont="1" applyFill="1" applyBorder="1" applyAlignment="1" applyProtection="1">
      <alignment horizontal="left" vertical="top"/>
    </xf>
    <xf numFmtId="41" fontId="2" fillId="0" borderId="8" xfId="2" applyNumberFormat="1" applyFont="1" applyFill="1" applyBorder="1" applyAlignment="1" applyProtection="1">
      <alignment vertical="top"/>
    </xf>
    <xf numFmtId="164" fontId="2" fillId="0" borderId="8" xfId="2" applyNumberFormat="1" applyFont="1" applyFill="1" applyBorder="1" applyAlignment="1" applyProtection="1">
      <alignment horizontal="left"/>
    </xf>
    <xf numFmtId="0" fontId="2" fillId="0" borderId="8" xfId="2" applyFont="1" applyFill="1" applyBorder="1" applyProtection="1"/>
  </cellXfs>
  <cellStyles count="4">
    <cellStyle name="Hyperlink" xfId="1" builtinId="8"/>
    <cellStyle name="Normal" xfId="0" builtinId="0"/>
    <cellStyle name="Normal 2" xfId="2" xr:uid="{00000000-0005-0000-0000-000002000000}"/>
    <cellStyle name="Normal_Unit Info by Building" xfId="3" xr:uid="{00000000-0005-0000-0000-000003000000}"/>
  </cellStyles>
  <dxfs count="1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14</xdr:row>
          <xdr:rowOff>114300</xdr:rowOff>
        </xdr:from>
        <xdr:to>
          <xdr:col>1</xdr:col>
          <xdr:colOff>333375</xdr:colOff>
          <xdr:row>14</xdr:row>
          <xdr:rowOff>323850</xdr:rowOff>
        </xdr:to>
        <xdr:sp macro="" textlink="">
          <xdr:nvSpPr>
            <xdr:cNvPr id="9217" name="Check Box 1" descr="Check Box"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123825</xdr:rowOff>
        </xdr:from>
        <xdr:to>
          <xdr:col>1</xdr:col>
          <xdr:colOff>323850</xdr:colOff>
          <xdr:row>15</xdr:row>
          <xdr:rowOff>333375</xdr:rowOff>
        </xdr:to>
        <xdr:sp macro="" textlink="">
          <xdr:nvSpPr>
            <xdr:cNvPr id="9218" name="Check Box 2" descr="Check Box"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123825</xdr:rowOff>
        </xdr:from>
        <xdr:to>
          <xdr:col>1</xdr:col>
          <xdr:colOff>333375</xdr:colOff>
          <xdr:row>16</xdr:row>
          <xdr:rowOff>333375</xdr:rowOff>
        </xdr:to>
        <xdr:sp macro="" textlink="">
          <xdr:nvSpPr>
            <xdr:cNvPr id="9219" name="Check Box 3" descr="Check Box"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104775</xdr:rowOff>
        </xdr:from>
        <xdr:to>
          <xdr:col>1</xdr:col>
          <xdr:colOff>323850</xdr:colOff>
          <xdr:row>17</xdr:row>
          <xdr:rowOff>314325</xdr:rowOff>
        </xdr:to>
        <xdr:sp macro="" textlink="">
          <xdr:nvSpPr>
            <xdr:cNvPr id="9220" name="Check Box 4" descr="Check Box"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104775</xdr:rowOff>
        </xdr:from>
        <xdr:to>
          <xdr:col>1</xdr:col>
          <xdr:colOff>323850</xdr:colOff>
          <xdr:row>18</xdr:row>
          <xdr:rowOff>314325</xdr:rowOff>
        </xdr:to>
        <xdr:sp macro="" textlink="">
          <xdr:nvSpPr>
            <xdr:cNvPr id="9221" name="Check Box 5" descr="Check Box"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xdr:row>
          <xdr:rowOff>114300</xdr:rowOff>
        </xdr:from>
        <xdr:to>
          <xdr:col>1</xdr:col>
          <xdr:colOff>323850</xdr:colOff>
          <xdr:row>19</xdr:row>
          <xdr:rowOff>323850</xdr:rowOff>
        </xdr:to>
        <xdr:sp macro="" textlink="">
          <xdr:nvSpPr>
            <xdr:cNvPr id="9222" name="Check Box 6" descr="Check Box"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114300</xdr:rowOff>
        </xdr:from>
        <xdr:to>
          <xdr:col>1</xdr:col>
          <xdr:colOff>323850</xdr:colOff>
          <xdr:row>20</xdr:row>
          <xdr:rowOff>323850</xdr:rowOff>
        </xdr:to>
        <xdr:sp macro="" textlink="">
          <xdr:nvSpPr>
            <xdr:cNvPr id="9223" name="Check Box 7" descr="Check Box"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114300</xdr:rowOff>
        </xdr:from>
        <xdr:to>
          <xdr:col>1</xdr:col>
          <xdr:colOff>323850</xdr:colOff>
          <xdr:row>21</xdr:row>
          <xdr:rowOff>323850</xdr:rowOff>
        </xdr:to>
        <xdr:sp macro="" textlink="">
          <xdr:nvSpPr>
            <xdr:cNvPr id="9224" name="Check Box 8" descr="Check Box"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114300</xdr:rowOff>
        </xdr:from>
        <xdr:to>
          <xdr:col>1</xdr:col>
          <xdr:colOff>323850</xdr:colOff>
          <xdr:row>22</xdr:row>
          <xdr:rowOff>323850</xdr:rowOff>
        </xdr:to>
        <xdr:sp macro="" textlink="">
          <xdr:nvSpPr>
            <xdr:cNvPr id="9225" name="Check Box 9" descr="Check Box"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114300</xdr:rowOff>
        </xdr:from>
        <xdr:to>
          <xdr:col>1</xdr:col>
          <xdr:colOff>323850</xdr:colOff>
          <xdr:row>23</xdr:row>
          <xdr:rowOff>323850</xdr:rowOff>
        </xdr:to>
        <xdr:sp macro="" textlink="">
          <xdr:nvSpPr>
            <xdr:cNvPr id="9226" name="Check Box 10" descr="Check Box"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114300</xdr:rowOff>
        </xdr:from>
        <xdr:to>
          <xdr:col>1</xdr:col>
          <xdr:colOff>323850</xdr:colOff>
          <xdr:row>24</xdr:row>
          <xdr:rowOff>323850</xdr:rowOff>
        </xdr:to>
        <xdr:sp macro="" textlink="">
          <xdr:nvSpPr>
            <xdr:cNvPr id="9227" name="Check Box 11" descr="Check Box"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114300</xdr:rowOff>
        </xdr:from>
        <xdr:to>
          <xdr:col>1</xdr:col>
          <xdr:colOff>323850</xdr:colOff>
          <xdr:row>25</xdr:row>
          <xdr:rowOff>323850</xdr:rowOff>
        </xdr:to>
        <xdr:sp macro="" textlink="">
          <xdr:nvSpPr>
            <xdr:cNvPr id="9228" name="Check Box 12" descr="Check Box"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114300</xdr:rowOff>
        </xdr:from>
        <xdr:to>
          <xdr:col>1</xdr:col>
          <xdr:colOff>323850</xdr:colOff>
          <xdr:row>26</xdr:row>
          <xdr:rowOff>323850</xdr:rowOff>
        </xdr:to>
        <xdr:sp macro="" textlink="">
          <xdr:nvSpPr>
            <xdr:cNvPr id="9229" name="Check Box 13" descr="Check Box"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114300</xdr:rowOff>
        </xdr:from>
        <xdr:to>
          <xdr:col>1</xdr:col>
          <xdr:colOff>323850</xdr:colOff>
          <xdr:row>27</xdr:row>
          <xdr:rowOff>323850</xdr:rowOff>
        </xdr:to>
        <xdr:sp macro="" textlink="">
          <xdr:nvSpPr>
            <xdr:cNvPr id="9230" name="Check Box 14" descr="Check Box"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114300</xdr:rowOff>
        </xdr:from>
        <xdr:to>
          <xdr:col>1</xdr:col>
          <xdr:colOff>323850</xdr:colOff>
          <xdr:row>28</xdr:row>
          <xdr:rowOff>323850</xdr:rowOff>
        </xdr:to>
        <xdr:sp macro="" textlink="">
          <xdr:nvSpPr>
            <xdr:cNvPr id="9231" name="Check Box 15" descr="Check Box"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114300</xdr:rowOff>
        </xdr:from>
        <xdr:to>
          <xdr:col>1</xdr:col>
          <xdr:colOff>323850</xdr:colOff>
          <xdr:row>29</xdr:row>
          <xdr:rowOff>323850</xdr:rowOff>
        </xdr:to>
        <xdr:sp macro="" textlink="">
          <xdr:nvSpPr>
            <xdr:cNvPr id="9232" name="Check Box 16" descr="Check Box"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114300</xdr:rowOff>
        </xdr:from>
        <xdr:to>
          <xdr:col>1</xdr:col>
          <xdr:colOff>323850</xdr:colOff>
          <xdr:row>30</xdr:row>
          <xdr:rowOff>323850</xdr:rowOff>
        </xdr:to>
        <xdr:sp macro="" textlink="">
          <xdr:nvSpPr>
            <xdr:cNvPr id="9233" name="Check Box 17" descr="Check Box"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114300</xdr:rowOff>
        </xdr:from>
        <xdr:to>
          <xdr:col>1</xdr:col>
          <xdr:colOff>323850</xdr:colOff>
          <xdr:row>31</xdr:row>
          <xdr:rowOff>323850</xdr:rowOff>
        </xdr:to>
        <xdr:sp macro="" textlink="">
          <xdr:nvSpPr>
            <xdr:cNvPr id="9234" name="Check Box 18" descr="Check Box"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114300</xdr:rowOff>
        </xdr:from>
        <xdr:to>
          <xdr:col>1</xdr:col>
          <xdr:colOff>323850</xdr:colOff>
          <xdr:row>32</xdr:row>
          <xdr:rowOff>323850</xdr:rowOff>
        </xdr:to>
        <xdr:sp macro="" textlink="">
          <xdr:nvSpPr>
            <xdr:cNvPr id="9235" name="Check Box 19" descr="Check Box"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114300</xdr:rowOff>
        </xdr:from>
        <xdr:to>
          <xdr:col>1</xdr:col>
          <xdr:colOff>323850</xdr:colOff>
          <xdr:row>33</xdr:row>
          <xdr:rowOff>323850</xdr:rowOff>
        </xdr:to>
        <xdr:sp macro="" textlink="">
          <xdr:nvSpPr>
            <xdr:cNvPr id="9236" name="Check Box 20" descr="Check Box"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114300</xdr:rowOff>
        </xdr:from>
        <xdr:to>
          <xdr:col>1</xdr:col>
          <xdr:colOff>323850</xdr:colOff>
          <xdr:row>34</xdr:row>
          <xdr:rowOff>323850</xdr:rowOff>
        </xdr:to>
        <xdr:sp macro="" textlink="">
          <xdr:nvSpPr>
            <xdr:cNvPr id="9237" name="Check Box 21" descr="Check Box"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114300</xdr:rowOff>
        </xdr:from>
        <xdr:to>
          <xdr:col>1</xdr:col>
          <xdr:colOff>323850</xdr:colOff>
          <xdr:row>35</xdr:row>
          <xdr:rowOff>323850</xdr:rowOff>
        </xdr:to>
        <xdr:sp macro="" textlink="">
          <xdr:nvSpPr>
            <xdr:cNvPr id="9238" name="Check Box 22" descr="Check Box"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114300</xdr:rowOff>
        </xdr:from>
        <xdr:to>
          <xdr:col>1</xdr:col>
          <xdr:colOff>323850</xdr:colOff>
          <xdr:row>36</xdr:row>
          <xdr:rowOff>323850</xdr:rowOff>
        </xdr:to>
        <xdr:sp macro="" textlink="">
          <xdr:nvSpPr>
            <xdr:cNvPr id="9239" name="Check Box 23" descr="Check Box"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37</xdr:row>
          <xdr:rowOff>114300</xdr:rowOff>
        </xdr:from>
        <xdr:to>
          <xdr:col>1</xdr:col>
          <xdr:colOff>323850</xdr:colOff>
          <xdr:row>37</xdr:row>
          <xdr:rowOff>323850</xdr:rowOff>
        </xdr:to>
        <xdr:sp macro="" textlink="">
          <xdr:nvSpPr>
            <xdr:cNvPr id="9240" name="Check Box 24" descr="Check Box"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38</xdr:row>
          <xdr:rowOff>114300</xdr:rowOff>
        </xdr:from>
        <xdr:to>
          <xdr:col>1</xdr:col>
          <xdr:colOff>323850</xdr:colOff>
          <xdr:row>38</xdr:row>
          <xdr:rowOff>323850</xdr:rowOff>
        </xdr:to>
        <xdr:sp macro="" textlink="">
          <xdr:nvSpPr>
            <xdr:cNvPr id="9241" name="Check Box 25" descr="Check Box"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39</xdr:row>
          <xdr:rowOff>38100</xdr:rowOff>
        </xdr:from>
        <xdr:to>
          <xdr:col>1</xdr:col>
          <xdr:colOff>323850</xdr:colOff>
          <xdr:row>39</xdr:row>
          <xdr:rowOff>247650</xdr:rowOff>
        </xdr:to>
        <xdr:sp macro="" textlink="">
          <xdr:nvSpPr>
            <xdr:cNvPr id="9242" name="Check Box 26" descr="Check Box"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48</xdr:row>
          <xdr:rowOff>114300</xdr:rowOff>
        </xdr:from>
        <xdr:to>
          <xdr:col>1</xdr:col>
          <xdr:colOff>323850</xdr:colOff>
          <xdr:row>48</xdr:row>
          <xdr:rowOff>323850</xdr:rowOff>
        </xdr:to>
        <xdr:sp macro="" textlink="">
          <xdr:nvSpPr>
            <xdr:cNvPr id="9243" name="Check Box 27" descr="Check Box"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12</xdr:row>
          <xdr:rowOff>114300</xdr:rowOff>
        </xdr:from>
        <xdr:to>
          <xdr:col>1</xdr:col>
          <xdr:colOff>323850</xdr:colOff>
          <xdr:row>12</xdr:row>
          <xdr:rowOff>323850</xdr:rowOff>
        </xdr:to>
        <xdr:sp macro="" textlink="">
          <xdr:nvSpPr>
            <xdr:cNvPr id="10241" name="Check Box 1" descr="Check Box"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114300</xdr:rowOff>
        </xdr:from>
        <xdr:to>
          <xdr:col>1</xdr:col>
          <xdr:colOff>323850</xdr:colOff>
          <xdr:row>13</xdr:row>
          <xdr:rowOff>323850</xdr:rowOff>
        </xdr:to>
        <xdr:sp macro="" textlink="">
          <xdr:nvSpPr>
            <xdr:cNvPr id="10242" name="Check Box 2" descr="Check Box"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114300</xdr:rowOff>
        </xdr:from>
        <xdr:to>
          <xdr:col>1</xdr:col>
          <xdr:colOff>323850</xdr:colOff>
          <xdr:row>14</xdr:row>
          <xdr:rowOff>323850</xdr:rowOff>
        </xdr:to>
        <xdr:sp macro="" textlink="">
          <xdr:nvSpPr>
            <xdr:cNvPr id="10243" name="Check Box 3" descr="Check Box"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114300</xdr:rowOff>
        </xdr:from>
        <xdr:to>
          <xdr:col>1</xdr:col>
          <xdr:colOff>323850</xdr:colOff>
          <xdr:row>15</xdr:row>
          <xdr:rowOff>323850</xdr:rowOff>
        </xdr:to>
        <xdr:sp macro="" textlink="">
          <xdr:nvSpPr>
            <xdr:cNvPr id="10244" name="Check Box 4" descr="Check Box"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14</xdr:row>
          <xdr:rowOff>114300</xdr:rowOff>
        </xdr:from>
        <xdr:to>
          <xdr:col>1</xdr:col>
          <xdr:colOff>333375</xdr:colOff>
          <xdr:row>14</xdr:row>
          <xdr:rowOff>323850</xdr:rowOff>
        </xdr:to>
        <xdr:sp macro="" textlink="">
          <xdr:nvSpPr>
            <xdr:cNvPr id="11265" name="Check Box 1" descr="Check Box"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123825</xdr:rowOff>
        </xdr:from>
        <xdr:to>
          <xdr:col>1</xdr:col>
          <xdr:colOff>323850</xdr:colOff>
          <xdr:row>15</xdr:row>
          <xdr:rowOff>333375</xdr:rowOff>
        </xdr:to>
        <xdr:sp macro="" textlink="">
          <xdr:nvSpPr>
            <xdr:cNvPr id="11266" name="Check Box 2" descr="Check Box"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123825</xdr:rowOff>
        </xdr:from>
        <xdr:to>
          <xdr:col>1</xdr:col>
          <xdr:colOff>333375</xdr:colOff>
          <xdr:row>16</xdr:row>
          <xdr:rowOff>333375</xdr:rowOff>
        </xdr:to>
        <xdr:sp macro="" textlink="">
          <xdr:nvSpPr>
            <xdr:cNvPr id="11267" name="Check Box 3" descr="Check Box"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104775</xdr:rowOff>
        </xdr:from>
        <xdr:to>
          <xdr:col>1</xdr:col>
          <xdr:colOff>323850</xdr:colOff>
          <xdr:row>17</xdr:row>
          <xdr:rowOff>314325</xdr:rowOff>
        </xdr:to>
        <xdr:sp macro="" textlink="">
          <xdr:nvSpPr>
            <xdr:cNvPr id="11268" name="Check Box 4" descr="Check Box"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54430</xdr:rowOff>
        </xdr:from>
        <xdr:to>
          <xdr:col>1</xdr:col>
          <xdr:colOff>323850</xdr:colOff>
          <xdr:row>18</xdr:row>
          <xdr:rowOff>263980</xdr:rowOff>
        </xdr:to>
        <xdr:sp macro="" textlink="">
          <xdr:nvSpPr>
            <xdr:cNvPr id="11269" name="Check Box 5" descr="Check Box"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xdr:row>
          <xdr:rowOff>114300</xdr:rowOff>
        </xdr:from>
        <xdr:to>
          <xdr:col>1</xdr:col>
          <xdr:colOff>323850</xdr:colOff>
          <xdr:row>19</xdr:row>
          <xdr:rowOff>323850</xdr:rowOff>
        </xdr:to>
        <xdr:sp macro="" textlink="">
          <xdr:nvSpPr>
            <xdr:cNvPr id="11271" name="Check Box 7" descr="Check Box"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114300</xdr:rowOff>
        </xdr:from>
        <xdr:to>
          <xdr:col>1</xdr:col>
          <xdr:colOff>323850</xdr:colOff>
          <xdr:row>20</xdr:row>
          <xdr:rowOff>323850</xdr:rowOff>
        </xdr:to>
        <xdr:sp macro="" textlink="">
          <xdr:nvSpPr>
            <xdr:cNvPr id="11272" name="Check Box 8" descr="Check Box"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114300</xdr:rowOff>
        </xdr:from>
        <xdr:to>
          <xdr:col>1</xdr:col>
          <xdr:colOff>323850</xdr:colOff>
          <xdr:row>21</xdr:row>
          <xdr:rowOff>323850</xdr:rowOff>
        </xdr:to>
        <xdr:sp macro="" textlink="">
          <xdr:nvSpPr>
            <xdr:cNvPr id="11273" name="Check Box 9" descr="Check Box"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114300</xdr:rowOff>
        </xdr:from>
        <xdr:to>
          <xdr:col>1</xdr:col>
          <xdr:colOff>323850</xdr:colOff>
          <xdr:row>22</xdr:row>
          <xdr:rowOff>323850</xdr:rowOff>
        </xdr:to>
        <xdr:sp macro="" textlink="">
          <xdr:nvSpPr>
            <xdr:cNvPr id="11274" name="Check Box 10" descr="Check Box"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114300</xdr:rowOff>
        </xdr:from>
        <xdr:to>
          <xdr:col>1</xdr:col>
          <xdr:colOff>323850</xdr:colOff>
          <xdr:row>23</xdr:row>
          <xdr:rowOff>323850</xdr:rowOff>
        </xdr:to>
        <xdr:sp macro="" textlink="">
          <xdr:nvSpPr>
            <xdr:cNvPr id="11275" name="Check Box 11" descr="Check Box"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114300</xdr:rowOff>
        </xdr:from>
        <xdr:to>
          <xdr:col>1</xdr:col>
          <xdr:colOff>323850</xdr:colOff>
          <xdr:row>24</xdr:row>
          <xdr:rowOff>323850</xdr:rowOff>
        </xdr:to>
        <xdr:sp macro="" textlink="">
          <xdr:nvSpPr>
            <xdr:cNvPr id="11276" name="Check Box 12" descr="Check Box"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19050</xdr:rowOff>
        </xdr:from>
        <xdr:to>
          <xdr:col>1</xdr:col>
          <xdr:colOff>323850</xdr:colOff>
          <xdr:row>26</xdr:row>
          <xdr:rowOff>9525</xdr:rowOff>
        </xdr:to>
        <xdr:sp macro="" textlink="">
          <xdr:nvSpPr>
            <xdr:cNvPr id="11277" name="Check Box 13" descr="Check Box"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114300</xdr:rowOff>
        </xdr:from>
        <xdr:to>
          <xdr:col>1</xdr:col>
          <xdr:colOff>323850</xdr:colOff>
          <xdr:row>26</xdr:row>
          <xdr:rowOff>323850</xdr:rowOff>
        </xdr:to>
        <xdr:sp macro="" textlink="">
          <xdr:nvSpPr>
            <xdr:cNvPr id="11278" name="Check Box 14" descr="Check Box"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114300</xdr:rowOff>
        </xdr:from>
        <xdr:to>
          <xdr:col>1</xdr:col>
          <xdr:colOff>323850</xdr:colOff>
          <xdr:row>27</xdr:row>
          <xdr:rowOff>323850</xdr:rowOff>
        </xdr:to>
        <xdr:sp macro="" textlink="">
          <xdr:nvSpPr>
            <xdr:cNvPr id="11279" name="Check Box 15" descr="Check Box"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114300</xdr:rowOff>
        </xdr:from>
        <xdr:to>
          <xdr:col>1</xdr:col>
          <xdr:colOff>323850</xdr:colOff>
          <xdr:row>28</xdr:row>
          <xdr:rowOff>323850</xdr:rowOff>
        </xdr:to>
        <xdr:sp macro="" textlink="">
          <xdr:nvSpPr>
            <xdr:cNvPr id="11280" name="Check Box 16" descr="Check Box"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0</xdr:rowOff>
        </xdr:from>
        <xdr:to>
          <xdr:col>1</xdr:col>
          <xdr:colOff>323850</xdr:colOff>
          <xdr:row>29</xdr:row>
          <xdr:rowOff>209550</xdr:rowOff>
        </xdr:to>
        <xdr:sp macro="" textlink="">
          <xdr:nvSpPr>
            <xdr:cNvPr id="11281" name="Check Box 17" descr="Check Box"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95249</xdr:colOff>
          <xdr:row>30</xdr:row>
          <xdr:rowOff>62592</xdr:rowOff>
        </xdr:from>
        <xdr:to>
          <xdr:col>1</xdr:col>
          <xdr:colOff>323849</xdr:colOff>
          <xdr:row>30</xdr:row>
          <xdr:rowOff>272142</xdr:rowOff>
        </xdr:to>
        <xdr:sp macro="" textlink="">
          <xdr:nvSpPr>
            <xdr:cNvPr id="11282" name="Check Box 18" descr="Check Box"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114300</xdr:rowOff>
        </xdr:from>
        <xdr:to>
          <xdr:col>1</xdr:col>
          <xdr:colOff>323850</xdr:colOff>
          <xdr:row>31</xdr:row>
          <xdr:rowOff>323850</xdr:rowOff>
        </xdr:to>
        <xdr:sp macro="" textlink="">
          <xdr:nvSpPr>
            <xdr:cNvPr id="11283" name="Check Box 19" descr="Check Box"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114300</xdr:rowOff>
        </xdr:from>
        <xdr:to>
          <xdr:col>1</xdr:col>
          <xdr:colOff>323850</xdr:colOff>
          <xdr:row>32</xdr:row>
          <xdr:rowOff>323850</xdr:rowOff>
        </xdr:to>
        <xdr:sp macro="" textlink="">
          <xdr:nvSpPr>
            <xdr:cNvPr id="11284" name="Check Box 20" descr="Check Box"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114300</xdr:rowOff>
        </xdr:from>
        <xdr:to>
          <xdr:col>1</xdr:col>
          <xdr:colOff>323850</xdr:colOff>
          <xdr:row>33</xdr:row>
          <xdr:rowOff>323850</xdr:rowOff>
        </xdr:to>
        <xdr:sp macro="" textlink="">
          <xdr:nvSpPr>
            <xdr:cNvPr id="11285" name="Check Box 21" descr="Check Box"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114300</xdr:rowOff>
        </xdr:from>
        <xdr:to>
          <xdr:col>1</xdr:col>
          <xdr:colOff>323850</xdr:colOff>
          <xdr:row>34</xdr:row>
          <xdr:rowOff>323850</xdr:rowOff>
        </xdr:to>
        <xdr:sp macro="" textlink="">
          <xdr:nvSpPr>
            <xdr:cNvPr id="11286" name="Check Box 22" descr="Check Box"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114300</xdr:rowOff>
        </xdr:from>
        <xdr:to>
          <xdr:col>1</xdr:col>
          <xdr:colOff>323850</xdr:colOff>
          <xdr:row>35</xdr:row>
          <xdr:rowOff>323850</xdr:rowOff>
        </xdr:to>
        <xdr:sp macro="" textlink="">
          <xdr:nvSpPr>
            <xdr:cNvPr id="11287" name="Check Box 23" descr="Check Box"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114300</xdr:rowOff>
        </xdr:from>
        <xdr:to>
          <xdr:col>1</xdr:col>
          <xdr:colOff>323850</xdr:colOff>
          <xdr:row>36</xdr:row>
          <xdr:rowOff>323850</xdr:rowOff>
        </xdr:to>
        <xdr:sp macro="" textlink="">
          <xdr:nvSpPr>
            <xdr:cNvPr id="11288" name="Check Box 24" descr="Check Box"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45427</xdr:rowOff>
    </xdr:from>
    <xdr:to>
      <xdr:col>6</xdr:col>
      <xdr:colOff>530087</xdr:colOff>
      <xdr:row>81</xdr:row>
      <xdr:rowOff>175846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1192" y="2668465"/>
          <a:ext cx="5329222" cy="1358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PLEASE READ THE FOLLOWING IMPORTANT PARAGRAPHS AND ACKNOWLEDGE YOUR UNDERSTANDING BY INITIALING ALL APPLICABLE PARAGRAPHS.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this is an application for an allocation under the low-income housing tax credit program, the undersigned is responsible for ensuring the project consists or will consist of a qualified low-income building or buildings as defined in Section 42 of the Internal Revenue Code and will satisfy all applicable requirements of federal tax law in the acquisition, rehabilitation, or construction and operation of the project to receive the low-income housing credit. In addition, the undersigned is responsible for all calculations and figures relating to the determination of the eligible basis for the building and understands and agrees that the amount of the credit is calculated by reference to the figure submitted with this application as to the eligible basis and qualified basis of the project and individual buildings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undersigned hereby makes application to the Nevada Housing Division for reservation, carryover allocation, or allocation of housing credit dollar amounts.  The undersigned agrees that the Nevada Housing Division and its officers, agents and employees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any action by the Internal Revenue Service) directly or indirectly resulting from, arising out of, or related to acceptance, consideration and approval or of disapproval such tax credit application request.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If this is an application for bond financing, the undersigned is responsible for ensuring that the project complies or will comply with the requirements of Section _____ of the Internal Revenue Code.  The undersigned agrees to indemnify and save and hold the Nevada Housing Division, its agents, officers and employees harmless against all losses, costs, damages, expenses and liabilities, whatsoever the nature and kind (including, but not limited to attorney's fees, litigation and court costs, amounts paid in settlement, and amounts paid to satisfy a judgment) directly or indirectly resulting from, arising out of, or related to acceptance, consideration and approval or disapproval of this application for bond financing.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this is an application for funding from the Nevada Housing Division's general reserve trust loan program, the undersigned is responsible for ensuring that the project complies or will comply with the requirements of Chapter 319 of the Nevada Revised Statutes and the Nevada Administrative Code, pertaining to the provision of low and moderate income housing.  The undersigned agrees to indemnify and save and hold the Nevada Housing Division, its agents, officers and employees harmless against all losses, costs, damages, expenses and liabilities, whatsoever the nature and kind (including, but not limited to attorney's fees, litigation and court costs, amounts paid in settlement, and amounts paid to satisfy a judgment) directly or indirectly resulting from, arising out of, or related to acceptance, consideration and approval or disapproval of this application for fund from the general reserve trust.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all cases, the undersigned acknowledges and agrees that the project will be regulated in accordance with the terms of a regulatory agreement or declaration of restrictive covenant as a first priority between the Applicant/Co-Applicants or Project Sponsor, as applicable, of the project, the Nevada Housing Division, and in some cases, the Division trustee.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 </a:t>
          </a:r>
        </a:p>
        <a:p>
          <a:r>
            <a:rPr lang="en-US" sz="1200">
              <a:solidFill>
                <a:schemeClr val="dk1"/>
              </a:solidFill>
              <a:effectLst/>
              <a:latin typeface="Arial" panose="020B0604020202020204" pitchFamily="34" charset="0"/>
              <a:ea typeface="+mn-ea"/>
              <a:cs typeface="Arial" panose="020B0604020202020204" pitchFamily="34" charset="0"/>
            </a:rPr>
            <a:t>The undersigned further acknowledges that a sample of the applicable documentation is available for inspection at the Division's office in Carson City, Nevada, and that a copy of said document may be sent to him/her upon written request following payment of the cost of copy and mailing (if any). </a:t>
          </a:r>
          <a:r>
            <a:rPr lang="en-US" sz="1200" u="sng">
              <a:solidFill>
                <a:schemeClr val="dk1"/>
              </a:solidFill>
              <a:effectLst/>
              <a:latin typeface="Arial" panose="020B0604020202020204" pitchFamily="34" charset="0"/>
              <a:ea typeface="+mn-ea"/>
              <a:cs typeface="Arial" panose="020B0604020202020204" pitchFamily="34" charset="0"/>
            </a:rPr>
            <a:t>	                      ___________</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THE UNDERSIGNED, BEING DULY SWORN AND UNDER PENALTY OF PERJURY, HEREBY REPRESENTS AND CERTIFIES THAT HE/SHE IS DULY AUTHORIZED TO EXECUTE THIS APPLICATION ON BEHALF OF THE APPLICANT/CO-APPLICANTS AND THAT THE FOREGOING INFORMATION, TO THE BEST OF HIS/HER KNOWLEDGE, IS TRUE, COMPLETE AND ACCURATELY DESCRIBES THE PROPOSED PROJECT.</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16329</xdr:colOff>
          <xdr:row>14</xdr:row>
          <xdr:rowOff>161925</xdr:rowOff>
        </xdr:from>
        <xdr:to>
          <xdr:col>3</xdr:col>
          <xdr:colOff>387804</xdr:colOff>
          <xdr:row>16</xdr:row>
          <xdr:rowOff>28575</xdr:rowOff>
        </xdr:to>
        <xdr:sp macro="" textlink="">
          <xdr:nvSpPr>
            <xdr:cNvPr id="1026" name="Check Box 2" descr="With Federal Subsidy"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16329</xdr:colOff>
          <xdr:row>15</xdr:row>
          <xdr:rowOff>152400</xdr:rowOff>
        </xdr:from>
        <xdr:to>
          <xdr:col>3</xdr:col>
          <xdr:colOff>387804</xdr:colOff>
          <xdr:row>17</xdr:row>
          <xdr:rowOff>28575</xdr:rowOff>
        </xdr:to>
        <xdr:sp macro="" textlink="">
          <xdr:nvSpPr>
            <xdr:cNvPr id="1028" name="Check Box 4" descr="without Federal Subsidy"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161925</xdr:rowOff>
        </xdr:from>
        <xdr:to>
          <xdr:col>2</xdr:col>
          <xdr:colOff>381000</xdr:colOff>
          <xdr:row>16</xdr:row>
          <xdr:rowOff>28575</xdr:rowOff>
        </xdr:to>
        <xdr:sp macro="" textlink="">
          <xdr:nvSpPr>
            <xdr:cNvPr id="1030" name="Check Box 6" descr="with Federal Subsidy"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152400</xdr:rowOff>
        </xdr:from>
        <xdr:to>
          <xdr:col>2</xdr:col>
          <xdr:colOff>381000</xdr:colOff>
          <xdr:row>17</xdr:row>
          <xdr:rowOff>28575</xdr:rowOff>
        </xdr:to>
        <xdr:sp macro="" textlink="">
          <xdr:nvSpPr>
            <xdr:cNvPr id="1031" name="Check Box 7" descr="without Federal Subsidy"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161925</xdr:rowOff>
        </xdr:from>
        <xdr:to>
          <xdr:col>2</xdr:col>
          <xdr:colOff>381000</xdr:colOff>
          <xdr:row>15</xdr:row>
          <xdr:rowOff>19050</xdr:rowOff>
        </xdr:to>
        <xdr:sp macro="" textlink="">
          <xdr:nvSpPr>
            <xdr:cNvPr id="1033" name="Check Box 9" descr="New Construction"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12246</xdr:colOff>
          <xdr:row>13</xdr:row>
          <xdr:rowOff>161925</xdr:rowOff>
        </xdr:from>
        <xdr:to>
          <xdr:col>3</xdr:col>
          <xdr:colOff>383721</xdr:colOff>
          <xdr:row>15</xdr:row>
          <xdr:rowOff>19050</xdr:rowOff>
        </xdr:to>
        <xdr:sp macro="" textlink="">
          <xdr:nvSpPr>
            <xdr:cNvPr id="1036" name="Check Box 12" descr="Acquisition or Rehabilitation"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14</xdr:row>
          <xdr:rowOff>161925</xdr:rowOff>
        </xdr:from>
        <xdr:to>
          <xdr:col>3</xdr:col>
          <xdr:colOff>381000</xdr:colOff>
          <xdr:row>16</xdr:row>
          <xdr:rowOff>28575</xdr:rowOff>
        </xdr:to>
        <xdr:sp macro="" textlink="">
          <xdr:nvSpPr>
            <xdr:cNvPr id="2049" name="Check Box 1" descr="with Federal Subsidy"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152400</xdr:rowOff>
        </xdr:from>
        <xdr:to>
          <xdr:col>3</xdr:col>
          <xdr:colOff>381000</xdr:colOff>
          <xdr:row>17</xdr:row>
          <xdr:rowOff>28575</xdr:rowOff>
        </xdr:to>
        <xdr:sp macro="" textlink="">
          <xdr:nvSpPr>
            <xdr:cNvPr id="2051" name="Check Box 3" descr="without Federal Subsidy"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161925</xdr:rowOff>
        </xdr:from>
        <xdr:to>
          <xdr:col>2</xdr:col>
          <xdr:colOff>381000</xdr:colOff>
          <xdr:row>16</xdr:row>
          <xdr:rowOff>28575</xdr:rowOff>
        </xdr:to>
        <xdr:sp macro="" textlink="">
          <xdr:nvSpPr>
            <xdr:cNvPr id="2054" name="Check Box 6" descr="with Federal Subsidy"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152400</xdr:rowOff>
        </xdr:from>
        <xdr:to>
          <xdr:col>2</xdr:col>
          <xdr:colOff>381000</xdr:colOff>
          <xdr:row>17</xdr:row>
          <xdr:rowOff>28575</xdr:rowOff>
        </xdr:to>
        <xdr:sp macro="" textlink="">
          <xdr:nvSpPr>
            <xdr:cNvPr id="2055" name="Check Box 7" descr="without Federal Subsidy" hidden="1">
              <a:extLst>
                <a:ext uri="{63B3BB69-23CF-44E3-9099-C40C66FF867C}">
                  <a14:compatExt spid="_x0000_s2055"/>
                </a:ext>
                <a:ext uri="{FF2B5EF4-FFF2-40B4-BE49-F238E27FC236}">
                  <a16:creationId xmlns:a16="http://schemas.microsoft.com/office/drawing/2014/main" id="{00000000-0008-0000-06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7938</xdr:colOff>
          <xdr:row>13</xdr:row>
          <xdr:rowOff>161925</xdr:rowOff>
        </xdr:from>
        <xdr:to>
          <xdr:col>2</xdr:col>
          <xdr:colOff>379413</xdr:colOff>
          <xdr:row>15</xdr:row>
          <xdr:rowOff>19050</xdr:rowOff>
        </xdr:to>
        <xdr:sp macro="" textlink="">
          <xdr:nvSpPr>
            <xdr:cNvPr id="2057" name="Check Box 9" descr="New Construction" hidden="1">
              <a:extLst>
                <a:ext uri="{63B3BB69-23CF-44E3-9099-C40C66FF867C}">
                  <a14:compatExt spid="_x0000_s2057"/>
                </a:ext>
                <a:ext uri="{FF2B5EF4-FFF2-40B4-BE49-F238E27FC236}">
                  <a16:creationId xmlns:a16="http://schemas.microsoft.com/office/drawing/2014/main" id="{00000000-0008-0000-06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161925</xdr:rowOff>
        </xdr:from>
        <xdr:to>
          <xdr:col>3</xdr:col>
          <xdr:colOff>381000</xdr:colOff>
          <xdr:row>15</xdr:row>
          <xdr:rowOff>19050</xdr:rowOff>
        </xdr:to>
        <xdr:sp macro="" textlink="">
          <xdr:nvSpPr>
            <xdr:cNvPr id="2058" name="Check Box 10" descr="Acquisition or Rehabilitation"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650327</xdr:colOff>
      <xdr:row>33</xdr:row>
      <xdr:rowOff>111673</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2167759"/>
          <a:ext cx="5675586" cy="4447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We hereby agree to promote the Housing Division’s participation in the development of the above named project.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understand and agree that the Division’s Public Relations staff will provide the signage design for the NHD project sign.  The dimensions of the sign must be no less than 3’ high x 4’ wide in overall size, with the logo printed in the same colors shown in the electronic image provided and printed on a white background.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cost of the sign and delivery to the project site will be the responsibility of the Applicant/Co-Applicant. Installation and maintenance of the sign or its replacement, prior to the end of the construction phase, will be the responsibility of the Applicant/Co-Applicant.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further understand and agree that the sign will be displayed during the construction phase of the project.  The “Construction Phase” is defined as the period commencing when the project site is graded and “staked out” and ends when the project receives its final certificate of occupancy.</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agree to enter and maintain current the information on this property in NVHousingSearch.org no later than when the project is placed in service.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It is the responsibility of the Applicant/Co-Applicant to contact the Division at the appropriate time to make and confirm arrangements for delivery of the sign.</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12</xdr:row>
      <xdr:rowOff>168520</xdr:rowOff>
    </xdr:from>
    <xdr:to>
      <xdr:col>7</xdr:col>
      <xdr:colOff>530086</xdr:colOff>
      <xdr:row>36</xdr:row>
      <xdr:rowOff>29306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7231" y="2513135"/>
          <a:ext cx="6003297" cy="4608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For purposes of Internal Revenue Code Section 42, and Treasury Regulation 1.42 the above named Non-Profit Organization hereby represent and certifies to the Nevada Housing Division the following:</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A.  The Non-Profit Organization owns an equity interest in the above named business entity that is applying for Low-Income Housing Tax Credit under provision of Nevada’s 2021 Qualified Allocation Plan.</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B.  The Non-Profit Organization is a “Qualified Non-Profit Organization” within the meaning of IRC§42(h)(5)(c), for the purpose of this certification the term qualified Non-Profit organization means any organization if;</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1.  such  organization is described in paragraph (3) or (4) of the Internal Revenue Code §501(c) and is exempt from tax under Internal Revenue Code §501(a),</a:t>
          </a:r>
        </a:p>
        <a:p>
          <a:pPr lvl="0"/>
          <a:r>
            <a:rPr lang="en-US" sz="1200">
              <a:solidFill>
                <a:schemeClr val="dk1"/>
              </a:solidFill>
              <a:effectLst/>
              <a:latin typeface="Arial" panose="020B0604020202020204" pitchFamily="34" charset="0"/>
              <a:ea typeface="+mn-ea"/>
              <a:cs typeface="Arial" panose="020B0604020202020204" pitchFamily="34" charset="0"/>
            </a:rPr>
            <a:t>2.  such organization is determined by the state housing credit agency not to be affiliated with or controlled by a for-profit organization and,</a:t>
          </a:r>
        </a:p>
        <a:p>
          <a:pPr lvl="0"/>
          <a:r>
            <a:rPr lang="en-US" sz="1200">
              <a:solidFill>
                <a:schemeClr val="dk1"/>
              </a:solidFill>
              <a:effectLst/>
              <a:latin typeface="Arial" panose="020B0604020202020204" pitchFamily="34" charset="0"/>
              <a:ea typeface="+mn-ea"/>
              <a:cs typeface="Arial" panose="020B0604020202020204" pitchFamily="34" charset="0"/>
            </a:rPr>
            <a:t>3.  one of the exempt purposes of such organization includes the fostering of Low-Income Housing,</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C.</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The Non-Profit will materially participate, within the meaning of Internal Revenue Code §469(h)(1), in the development and operation of the project throughout the entire compliance period.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Under penalties of perjury, the undersigned hereby certifies that the forgoing is true and correct. </a:t>
          </a:r>
        </a:p>
        <a:p>
          <a:endParaRPr lang="en-US" sz="1100"/>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xdr:colOff>
      <xdr:row>14</xdr:row>
      <xdr:rowOff>76200</xdr:rowOff>
    </xdr:from>
    <xdr:to>
      <xdr:col>6</xdr:col>
      <xdr:colOff>514351</xdr:colOff>
      <xdr:row>30</xdr:row>
      <xdr:rowOff>114300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2" y="2476500"/>
          <a:ext cx="4952999" cy="323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dk1"/>
              </a:solidFill>
              <a:effectLst/>
              <a:latin typeface="Arial" panose="020B0604020202020204" pitchFamily="34" charset="0"/>
              <a:ea typeface="+mn-ea"/>
              <a:cs typeface="Arial" panose="020B0604020202020204" pitchFamily="34" charset="0"/>
            </a:rPr>
            <a:t>In accordance with provisions of the Nevada Housing Division’s Adopted Regulation §24(3) the above named Applicant/Co-Applicant as the project owner(s) of the above named project hereby certifies that they will give notice to the Local Housing Authority or other Public Housing Agency that the above named project is available for persons who are on a public waiting list.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Applicant/Co-Applicants further agrees to encourage applications, for housing, for such persons and will contact the local housing authority or other public housing agency(s) that administers a public housing program before the final application for Tax Credits and request for issuance of the projects 8609s.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notification will include the number of affordable units available, the maximum income and rent levels for each type of unit.  A copy of the notification must accompany the final application, certification of eligible basis and request for 8609s.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PROGRAMS\Tax%20Credits\2016%20QAP\Application%20templates\APP%202016%20Funding%20Application%20Excel%20part%20NHD%202016%2003%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heet1"/>
      <sheetName val="I-Compltns"/>
      <sheetName val="II-Calcs"/>
      <sheetName val="III-Scoring"/>
      <sheetName val="TOC-Old"/>
      <sheetName val="Instructions"/>
      <sheetName val="Mixed Income Project Analysis"/>
      <sheetName val="Calendar"/>
      <sheetName val="Sec 1 Project Information"/>
      <sheetName val="DueD"/>
      <sheetName val="1 Self-Scoring"/>
      <sheetName val="App Proof cklst"/>
      <sheetName val="2 Appl Frac"/>
      <sheetName val="3 Utilities"/>
      <sheetName val="4 Distr &amp; Rent"/>
      <sheetName val="Financing"/>
      <sheetName val="AcqRehabConv"/>
      <sheetName val="Prop Mgt"/>
      <sheetName val="Energy Stmt"/>
      <sheetName val="Syndication"/>
      <sheetName val="Set-Aside Election"/>
      <sheetName val="5 Sources incl TC"/>
      <sheetName val="6 Uses"/>
      <sheetName val="8 Inc &amp; Exp"/>
      <sheetName val="9 Pro Forma"/>
      <sheetName val="7 Reserves"/>
      <sheetName val="Sec 11 Amenities"/>
      <sheetName val="Sec 12 Proj Sched"/>
      <sheetName val="2014 I&amp;R Limits"/>
      <sheetName val="Sec 13 Mkt A"/>
      <sheetName val="Sec 13 Mkt B"/>
      <sheetName val="14 Market C"/>
      <sheetName val="15 Compliance"/>
      <sheetName val="16 Progress Rpt"/>
      <sheetName val="Notes"/>
      <sheetName val="System Notes"/>
      <sheetName val="Blank"/>
      <sheetName val="Metrics"/>
    </sheetNames>
    <sheetDataSet>
      <sheetData sheetId="0"/>
      <sheetData sheetId="1"/>
      <sheetData sheetId="2"/>
      <sheetData sheetId="3"/>
      <sheetData sheetId="4"/>
      <sheetData sheetId="5"/>
      <sheetData sheetId="6"/>
      <sheetData sheetId="7"/>
      <sheetData sheetId="8"/>
      <sheetData sheetId="9">
        <row r="24">
          <cell r="D24" t="str">
            <v>XX-YYYYYYY</v>
          </cell>
        </row>
        <row r="38">
          <cell r="D38">
            <v>20</v>
          </cell>
        </row>
      </sheetData>
      <sheetData sheetId="10"/>
      <sheetData sheetId="11"/>
      <sheetData sheetId="12"/>
      <sheetData sheetId="13"/>
      <sheetData sheetId="14"/>
      <sheetData sheetId="15">
        <row r="9">
          <cell r="G9">
            <v>18</v>
          </cell>
          <cell r="L9">
            <v>0</v>
          </cell>
        </row>
      </sheetData>
      <sheetData sheetId="16"/>
      <sheetData sheetId="17"/>
      <sheetData sheetId="18"/>
      <sheetData sheetId="19"/>
      <sheetData sheetId="20"/>
      <sheetData sheetId="21"/>
      <sheetData sheetId="22"/>
      <sheetData sheetId="23"/>
      <sheetData sheetId="24">
        <row r="15">
          <cell r="E15">
            <v>170000</v>
          </cell>
        </row>
        <row r="25">
          <cell r="E25">
            <v>2160</v>
          </cell>
        </row>
        <row r="30">
          <cell r="E30">
            <v>-11921.600000000002</v>
          </cell>
        </row>
        <row r="31">
          <cell r="E31">
            <v>160238.39999999999</v>
          </cell>
        </row>
        <row r="40">
          <cell r="E40">
            <v>0</v>
          </cell>
        </row>
        <row r="44">
          <cell r="E44">
            <v>1810</v>
          </cell>
        </row>
        <row r="56">
          <cell r="E56">
            <v>32660</v>
          </cell>
        </row>
        <row r="68">
          <cell r="E68">
            <v>35190</v>
          </cell>
        </row>
        <row r="86">
          <cell r="E86">
            <v>5400</v>
          </cell>
        </row>
        <row r="97">
          <cell r="E97">
            <v>4500</v>
          </cell>
        </row>
        <row r="100">
          <cell r="E100">
            <v>77750</v>
          </cell>
        </row>
      </sheetData>
      <sheetData sheetId="25"/>
      <sheetData sheetId="26">
        <row r="15">
          <cell r="G15">
            <v>6000</v>
          </cell>
        </row>
        <row r="16">
          <cell r="G16">
            <v>0</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4.vml"/><Relationship Id="rId7" Type="http://schemas.openxmlformats.org/officeDocument/2006/relationships/ctrlProp" Target="../ctrlProps/ctrlProp5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5" Type="http://schemas.openxmlformats.org/officeDocument/2006/relationships/ctrlProp" Target="../ctrlProps/ctrlProp56.xml"/><Relationship Id="rId10" Type="http://schemas.openxmlformats.org/officeDocument/2006/relationships/comments" Target="../comments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5.vml"/><Relationship Id="rId7"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66"/>
  <sheetViews>
    <sheetView showGridLines="0" zoomScale="115" zoomScaleNormal="115" zoomScaleSheetLayoutView="130" workbookViewId="0">
      <selection activeCell="D16" sqref="D16"/>
    </sheetView>
  </sheetViews>
  <sheetFormatPr defaultRowHeight="15.75" x14ac:dyDescent="0.25"/>
  <cols>
    <col min="1" max="1" width="34.125" customWidth="1"/>
    <col min="2" max="2" width="27.75" customWidth="1"/>
    <col min="3" max="3" width="14.375" customWidth="1"/>
    <col min="4" max="4" width="29.25" customWidth="1"/>
  </cols>
  <sheetData>
    <row r="1" spans="1:5" x14ac:dyDescent="0.25">
      <c r="A1" s="165" t="s">
        <v>128</v>
      </c>
      <c r="B1" s="165"/>
      <c r="C1" s="1"/>
      <c r="D1" s="1"/>
      <c r="E1" s="171"/>
    </row>
    <row r="2" spans="1:5" x14ac:dyDescent="0.25">
      <c r="A2" s="166" t="s">
        <v>248</v>
      </c>
      <c r="B2" s="166"/>
      <c r="C2" s="1"/>
      <c r="D2" s="1"/>
      <c r="E2" s="171"/>
    </row>
    <row r="3" spans="1:5" x14ac:dyDescent="0.25">
      <c r="A3" s="209" t="s">
        <v>204</v>
      </c>
      <c r="B3" s="209"/>
      <c r="C3" s="209"/>
      <c r="D3" s="191"/>
      <c r="E3" s="171"/>
    </row>
    <row r="4" spans="1:5" x14ac:dyDescent="0.25">
      <c r="A4" s="170"/>
      <c r="B4" s="170"/>
      <c r="C4" s="1"/>
      <c r="D4" s="1"/>
      <c r="E4" s="171"/>
    </row>
    <row r="5" spans="1:5" x14ac:dyDescent="0.25">
      <c r="A5" s="180" t="s">
        <v>38</v>
      </c>
      <c r="B5" s="135"/>
      <c r="C5" s="135"/>
    </row>
    <row r="6" spans="1:5" x14ac:dyDescent="0.25">
      <c r="A6" s="192" t="s">
        <v>37</v>
      </c>
      <c r="B6" s="268"/>
      <c r="C6" s="268"/>
    </row>
    <row r="7" spans="1:5" x14ac:dyDescent="0.25">
      <c r="A7" s="48" t="s">
        <v>36</v>
      </c>
      <c r="B7" s="269"/>
      <c r="C7" s="269"/>
    </row>
    <row r="8" spans="1:5" x14ac:dyDescent="0.25">
      <c r="A8" s="48" t="s">
        <v>35</v>
      </c>
      <c r="B8" s="269"/>
      <c r="C8" s="269"/>
    </row>
    <row r="9" spans="1:5" x14ac:dyDescent="0.25">
      <c r="A9" s="179" t="s">
        <v>34</v>
      </c>
      <c r="B9" s="270"/>
      <c r="C9" s="270"/>
    </row>
    <row r="10" spans="1:5" x14ac:dyDescent="0.25">
      <c r="A10" s="179" t="s">
        <v>33</v>
      </c>
      <c r="B10" s="270"/>
      <c r="C10" s="270"/>
    </row>
    <row r="13" spans="1:5" ht="18.75" customHeight="1" x14ac:dyDescent="0.4">
      <c r="A13" s="195" t="s">
        <v>164</v>
      </c>
      <c r="B13" s="196" t="s">
        <v>193</v>
      </c>
      <c r="C13" s="196"/>
    </row>
    <row r="14" spans="1:5" ht="18.75" customHeight="1" x14ac:dyDescent="0.4">
      <c r="A14" s="195" t="s">
        <v>165</v>
      </c>
      <c r="B14" s="196" t="s">
        <v>194</v>
      </c>
      <c r="C14" s="196"/>
    </row>
    <row r="15" spans="1:5" ht="18.75" customHeight="1" x14ac:dyDescent="0.4">
      <c r="A15" s="195" t="s">
        <v>166</v>
      </c>
      <c r="B15" s="196" t="s">
        <v>195</v>
      </c>
      <c r="C15" s="196"/>
    </row>
    <row r="16" spans="1:5" ht="18.75" customHeight="1" x14ac:dyDescent="0.4">
      <c r="A16" s="195" t="s">
        <v>167</v>
      </c>
      <c r="B16" s="196" t="s">
        <v>196</v>
      </c>
      <c r="C16" s="196"/>
    </row>
    <row r="17" spans="1:3" ht="18.75" customHeight="1" x14ac:dyDescent="0.4">
      <c r="A17" s="195" t="s">
        <v>168</v>
      </c>
      <c r="B17" s="196" t="s">
        <v>189</v>
      </c>
      <c r="C17" s="196"/>
    </row>
    <row r="18" spans="1:3" ht="18.75" customHeight="1" x14ac:dyDescent="0.4">
      <c r="A18" s="195" t="s">
        <v>169</v>
      </c>
      <c r="B18" s="197" t="s">
        <v>190</v>
      </c>
      <c r="C18" s="196"/>
    </row>
    <row r="19" spans="1:3" ht="18.75" customHeight="1" x14ac:dyDescent="0.4">
      <c r="A19" s="195" t="s">
        <v>170</v>
      </c>
      <c r="B19" s="197" t="s">
        <v>191</v>
      </c>
      <c r="C19" s="196"/>
    </row>
    <row r="20" spans="1:3" ht="18.75" customHeight="1" x14ac:dyDescent="0.4">
      <c r="A20" s="195" t="s">
        <v>171</v>
      </c>
      <c r="B20" s="196" t="s">
        <v>197</v>
      </c>
      <c r="C20" s="196"/>
    </row>
    <row r="21" spans="1:3" ht="18.75" customHeight="1" x14ac:dyDescent="0.4">
      <c r="A21" s="195" t="s">
        <v>172</v>
      </c>
      <c r="B21" s="196" t="s">
        <v>249</v>
      </c>
      <c r="C21" s="196"/>
    </row>
    <row r="22" spans="1:3" ht="18.75" customHeight="1" x14ac:dyDescent="0.4">
      <c r="A22" s="195" t="s">
        <v>173</v>
      </c>
      <c r="B22" s="196" t="s">
        <v>192</v>
      </c>
      <c r="C22" s="196"/>
    </row>
    <row r="23" spans="1:3" ht="18.75" customHeight="1" x14ac:dyDescent="0.4">
      <c r="A23" s="195" t="s">
        <v>201</v>
      </c>
      <c r="B23" s="196" t="s">
        <v>198</v>
      </c>
      <c r="C23" s="196"/>
    </row>
    <row r="24" spans="1:3" ht="18.75" customHeight="1" x14ac:dyDescent="0.4">
      <c r="A24" s="195" t="s">
        <v>174</v>
      </c>
      <c r="B24" s="196" t="s">
        <v>199</v>
      </c>
      <c r="C24" s="196"/>
    </row>
    <row r="25" spans="1:3" ht="18.75" customHeight="1" x14ac:dyDescent="0.4">
      <c r="A25" s="195" t="s">
        <v>200</v>
      </c>
      <c r="B25" s="196" t="s">
        <v>206</v>
      </c>
      <c r="C25" s="196"/>
    </row>
    <row r="26" spans="1:3" ht="18.75" customHeight="1" x14ac:dyDescent="0.4">
      <c r="A26" s="195" t="s">
        <v>175</v>
      </c>
      <c r="B26" s="196" t="s">
        <v>188</v>
      </c>
      <c r="C26" s="196"/>
    </row>
    <row r="27" spans="1:3" ht="18.75" customHeight="1" x14ac:dyDescent="0.4">
      <c r="A27" s="195" t="s">
        <v>176</v>
      </c>
      <c r="B27" s="196" t="s">
        <v>202</v>
      </c>
      <c r="C27" s="196"/>
    </row>
    <row r="28" spans="1:3" ht="18.75" customHeight="1" x14ac:dyDescent="0.4">
      <c r="A28" s="195" t="s">
        <v>177</v>
      </c>
      <c r="B28" s="196" t="s">
        <v>203</v>
      </c>
      <c r="C28" s="196"/>
    </row>
    <row r="29" spans="1:3" ht="22.5" customHeight="1" x14ac:dyDescent="0.4">
      <c r="A29" s="190"/>
    </row>
    <row r="30" spans="1:3" ht="19.5" x14ac:dyDescent="0.4">
      <c r="A30" s="190"/>
    </row>
    <row r="31" spans="1:3" ht="19.5" x14ac:dyDescent="0.4">
      <c r="A31" s="190"/>
    </row>
    <row r="32" spans="1:3" ht="19.5" x14ac:dyDescent="0.4">
      <c r="A32" s="190"/>
    </row>
    <row r="33" spans="1:1" ht="19.5" x14ac:dyDescent="0.4">
      <c r="A33" s="190"/>
    </row>
    <row r="34" spans="1:1" ht="19.5" x14ac:dyDescent="0.4">
      <c r="A34" s="190"/>
    </row>
    <row r="35" spans="1:1" ht="19.5" x14ac:dyDescent="0.4">
      <c r="A35" s="190"/>
    </row>
    <row r="36" spans="1:1" ht="19.5" x14ac:dyDescent="0.4">
      <c r="A36" s="190"/>
    </row>
    <row r="37" spans="1:1" ht="19.5" x14ac:dyDescent="0.4">
      <c r="A37" s="190"/>
    </row>
    <row r="38" spans="1:1" ht="19.5" x14ac:dyDescent="0.4">
      <c r="A38" s="190"/>
    </row>
    <row r="39" spans="1:1" ht="19.5" x14ac:dyDescent="0.4">
      <c r="A39" s="190"/>
    </row>
    <row r="40" spans="1:1" ht="19.5" x14ac:dyDescent="0.4">
      <c r="A40" s="190"/>
    </row>
    <row r="41" spans="1:1" ht="19.5" x14ac:dyDescent="0.4">
      <c r="A41" s="190"/>
    </row>
    <row r="42" spans="1:1" ht="19.5" x14ac:dyDescent="0.4">
      <c r="A42" s="190"/>
    </row>
    <row r="43" spans="1:1" ht="19.5" x14ac:dyDescent="0.4">
      <c r="A43" s="190"/>
    </row>
    <row r="44" spans="1:1" ht="19.5" x14ac:dyDescent="0.4">
      <c r="A44" s="190"/>
    </row>
    <row r="45" spans="1:1" ht="19.5" x14ac:dyDescent="0.4">
      <c r="A45" s="190"/>
    </row>
    <row r="46" spans="1:1" ht="19.5" x14ac:dyDescent="0.4">
      <c r="A46" s="190"/>
    </row>
    <row r="47" spans="1:1" ht="19.5" x14ac:dyDescent="0.4">
      <c r="A47" s="190"/>
    </row>
    <row r="48" spans="1:1" ht="19.5" x14ac:dyDescent="0.4">
      <c r="A48" s="190"/>
    </row>
    <row r="49" spans="1:1" ht="19.5" x14ac:dyDescent="0.4">
      <c r="A49" s="190"/>
    </row>
    <row r="50" spans="1:1" ht="19.5" x14ac:dyDescent="0.4">
      <c r="A50" s="190"/>
    </row>
    <row r="51" spans="1:1" ht="19.5" x14ac:dyDescent="0.4">
      <c r="A51" s="190"/>
    </row>
    <row r="52" spans="1:1" ht="19.5" x14ac:dyDescent="0.4">
      <c r="A52" s="190"/>
    </row>
    <row r="53" spans="1:1" ht="19.5" x14ac:dyDescent="0.4">
      <c r="A53" s="190"/>
    </row>
    <row r="54" spans="1:1" ht="19.5" x14ac:dyDescent="0.4">
      <c r="A54" s="190"/>
    </row>
    <row r="55" spans="1:1" ht="19.5" x14ac:dyDescent="0.4">
      <c r="A55" s="190"/>
    </row>
    <row r="56" spans="1:1" ht="19.5" x14ac:dyDescent="0.4">
      <c r="A56" s="190"/>
    </row>
    <row r="57" spans="1:1" ht="19.5" x14ac:dyDescent="0.4">
      <c r="A57" s="190"/>
    </row>
    <row r="58" spans="1:1" ht="19.5" x14ac:dyDescent="0.4">
      <c r="A58" s="190"/>
    </row>
    <row r="59" spans="1:1" ht="19.5" x14ac:dyDescent="0.4">
      <c r="A59" s="190"/>
    </row>
    <row r="60" spans="1:1" ht="19.5" x14ac:dyDescent="0.4">
      <c r="A60" s="190"/>
    </row>
    <row r="61" spans="1:1" ht="19.5" x14ac:dyDescent="0.4">
      <c r="A61" s="190"/>
    </row>
    <row r="62" spans="1:1" ht="19.5" x14ac:dyDescent="0.4">
      <c r="A62" s="190"/>
    </row>
    <row r="63" spans="1:1" ht="19.5" x14ac:dyDescent="0.4">
      <c r="A63" s="190"/>
    </row>
    <row r="64" spans="1:1" ht="19.5" x14ac:dyDescent="0.4">
      <c r="A64" s="190"/>
    </row>
    <row r="65" spans="1:1" ht="19.5" x14ac:dyDescent="0.4">
      <c r="A65" s="190"/>
    </row>
    <row r="66" spans="1:1" ht="19.5" x14ac:dyDescent="0.4">
      <c r="A66" s="190"/>
    </row>
  </sheetData>
  <mergeCells count="6">
    <mergeCell ref="B9:C9"/>
    <mergeCell ref="B10:C10"/>
    <mergeCell ref="A3:C3"/>
    <mergeCell ref="B6:C6"/>
    <mergeCell ref="B7:C7"/>
    <mergeCell ref="B8:C8"/>
  </mergeCells>
  <hyperlinks>
    <hyperlink ref="A13" location="HypLink1" display="HypLink1" xr:uid="{00000000-0004-0000-0000-000000000000}"/>
    <hyperlink ref="A14" location="HypLink3" display="HypLink3" xr:uid="{00000000-0004-0000-0000-000001000000}"/>
    <hyperlink ref="A15" location="HypLink4" display="HypLink4" xr:uid="{00000000-0004-0000-0000-000002000000}"/>
    <hyperlink ref="A16" location="HypLink5" display="HypLink5" xr:uid="{00000000-0004-0000-0000-000003000000}"/>
    <hyperlink ref="A17" location="HypLink6" display="HypLink6" xr:uid="{00000000-0004-0000-0000-000004000000}"/>
    <hyperlink ref="A18" location="HypLink7" display="HypLink7" xr:uid="{00000000-0004-0000-0000-000005000000}"/>
    <hyperlink ref="A19" location="HypLink8" display="HypLink8" xr:uid="{00000000-0004-0000-0000-000006000000}"/>
    <hyperlink ref="A20" location="HypLink9" display="HypLink9" xr:uid="{00000000-0004-0000-0000-000007000000}"/>
    <hyperlink ref="A21" location="HypLink10" display="HypLink10" xr:uid="{00000000-0004-0000-0000-000008000000}"/>
    <hyperlink ref="A22" location="HypLink11" display="HypLink11" xr:uid="{00000000-0004-0000-0000-000009000000}"/>
    <hyperlink ref="A23" location="HypLink12" display="HypLink12" xr:uid="{00000000-0004-0000-0000-00000A000000}"/>
    <hyperlink ref="A24" location="HypLink13" display="HypLink13" xr:uid="{00000000-0004-0000-0000-00000B000000}"/>
    <hyperlink ref="A25" location="HypLink14" display="HypLink14" xr:uid="{00000000-0004-0000-0000-00000C000000}"/>
    <hyperlink ref="A26" location="HypLink15" display="HypLink15" xr:uid="{00000000-0004-0000-0000-00000D000000}"/>
    <hyperlink ref="A27" location="HypLink16" display="HypLink16" xr:uid="{00000000-0004-0000-0000-00000E000000}"/>
    <hyperlink ref="A28" location="HypLink17" display="HypLink17" xr:uid="{00000000-0004-0000-0000-00000F000000}"/>
  </hyperlinks>
  <pageMargins left="0.35" right="0.25" top="0.32" bottom="0.5" header="0.32" footer="0.3"/>
  <pageSetup orientation="portrait" r:id="rId1"/>
  <headerFooter>
    <oddFooter>&amp;L&amp;7&amp;D Mike 702.486.7260&amp;C&amp;7&amp;F  &amp;A&amp;R&amp;7Page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dimension ref="A1:T29"/>
  <sheetViews>
    <sheetView showGridLines="0" zoomScaleNormal="100" zoomScaleSheetLayoutView="100" workbookViewId="0">
      <selection activeCell="C31" sqref="C31"/>
    </sheetView>
  </sheetViews>
  <sheetFormatPr defaultColWidth="9" defaultRowHeight="12.75" x14ac:dyDescent="0.2"/>
  <cols>
    <col min="1" max="1" width="1.875" style="1" customWidth="1"/>
    <col min="2" max="2" width="21" style="1" customWidth="1"/>
    <col min="3" max="3" width="12.875" style="1" customWidth="1"/>
    <col min="4" max="8" width="9" style="1"/>
    <col min="9" max="9" width="1.375" style="1" customWidth="1"/>
    <col min="10" max="10" width="9" style="1"/>
    <col min="11" max="20" width="2.875" style="1" hidden="1" customWidth="1"/>
    <col min="21" max="16384" width="9" style="1"/>
  </cols>
  <sheetData>
    <row r="1" spans="1:20" ht="19.5" x14ac:dyDescent="0.4">
      <c r="A1" s="60" t="str">
        <f>Div</f>
        <v>State of Nevada Housing Division</v>
      </c>
      <c r="H1" s="198" t="s">
        <v>164</v>
      </c>
      <c r="I1" s="57"/>
      <c r="K1" s="5">
        <f t="shared" ref="K1:K23" ca="1" si="0">(CELL("protect",A1)=1)*1</f>
        <v>1</v>
      </c>
      <c r="L1" s="5">
        <f t="shared" ref="L1:S1" ca="1" si="1">(CELL("protect",B1)=1)*1</f>
        <v>1</v>
      </c>
      <c r="M1" s="5">
        <f t="shared" ca="1" si="1"/>
        <v>1</v>
      </c>
      <c r="N1" s="5">
        <f t="shared" ca="1" si="1"/>
        <v>1</v>
      </c>
      <c r="O1" s="5">
        <f t="shared" ca="1" si="1"/>
        <v>1</v>
      </c>
      <c r="P1" s="5">
        <f t="shared" ca="1" si="1"/>
        <v>1</v>
      </c>
      <c r="Q1" s="5">
        <f t="shared" ca="1" si="1"/>
        <v>1</v>
      </c>
      <c r="R1" s="5">
        <f t="shared" ca="1" si="1"/>
        <v>1</v>
      </c>
      <c r="S1" s="5">
        <f t="shared" ca="1" si="1"/>
        <v>1</v>
      </c>
      <c r="T1" s="5"/>
    </row>
    <row r="2" spans="1:20" ht="15.75" x14ac:dyDescent="0.25">
      <c r="A2" s="59" t="str">
        <f>NHD</f>
        <v>2021 LOW-INCOME HOUSING UNIVERSAL FUNDING APPLICATION</v>
      </c>
      <c r="B2" s="58"/>
      <c r="C2" s="58"/>
      <c r="D2" s="58"/>
      <c r="E2" s="54"/>
      <c r="F2" s="54"/>
      <c r="I2" s="57"/>
      <c r="K2" s="5">
        <f t="shared" ca="1" si="0"/>
        <v>1</v>
      </c>
      <c r="L2" s="5">
        <f t="shared" ref="L2:L23" ca="1" si="2">(CELL("protect",B2)=1)*1</f>
        <v>1</v>
      </c>
      <c r="M2" s="5">
        <f t="shared" ref="M2:M23" ca="1" si="3">(CELL("protect",C2)=1)*1</f>
        <v>1</v>
      </c>
      <c r="N2" s="5">
        <f t="shared" ref="N2:N23" ca="1" si="4">(CELL("protect",D2)=1)*1</f>
        <v>1</v>
      </c>
      <c r="O2" s="5">
        <f t="shared" ref="O2:O23" ca="1" si="5">(CELL("protect",E2)=1)*1</f>
        <v>1</v>
      </c>
      <c r="P2" s="5">
        <f t="shared" ref="P2:P23" ca="1" si="6">(CELL("protect",F2)=1)*1</f>
        <v>1</v>
      </c>
      <c r="Q2" s="5">
        <f t="shared" ref="Q2:Q23" ca="1" si="7">(CELL("protect",G2)=1)*1</f>
        <v>1</v>
      </c>
      <c r="R2" s="5">
        <f t="shared" ref="R2:R23" ca="1" si="8">(CELL("protect",H2)=1)*1</f>
        <v>1</v>
      </c>
      <c r="S2" s="5">
        <f t="shared" ref="S2:S23" ca="1" si="9">(CELL("protect",I2)=1)*1</f>
        <v>1</v>
      </c>
      <c r="T2" s="5"/>
    </row>
    <row r="3" spans="1:20" ht="15.75" x14ac:dyDescent="0.25">
      <c r="B3" s="113" t="s">
        <v>205</v>
      </c>
      <c r="C3" s="112"/>
      <c r="D3" s="112"/>
      <c r="E3" s="111"/>
      <c r="F3" s="111"/>
      <c r="G3" s="61"/>
      <c r="H3" s="61"/>
      <c r="I3" s="111"/>
      <c r="K3" s="5">
        <f t="shared" ca="1" si="0"/>
        <v>1</v>
      </c>
      <c r="L3" s="5">
        <f t="shared" ca="1" si="2"/>
        <v>1</v>
      </c>
      <c r="M3" s="5">
        <f t="shared" ca="1" si="3"/>
        <v>1</v>
      </c>
      <c r="N3" s="5">
        <f t="shared" ca="1" si="4"/>
        <v>1</v>
      </c>
      <c r="O3" s="5">
        <f t="shared" ca="1" si="5"/>
        <v>1</v>
      </c>
      <c r="P3" s="5">
        <f t="shared" ca="1" si="6"/>
        <v>1</v>
      </c>
      <c r="Q3" s="5">
        <f t="shared" ca="1" si="7"/>
        <v>1</v>
      </c>
      <c r="R3" s="5">
        <f t="shared" ca="1" si="8"/>
        <v>1</v>
      </c>
      <c r="S3" s="5">
        <f t="shared" ca="1" si="9"/>
        <v>1</v>
      </c>
      <c r="T3" s="5"/>
    </row>
    <row r="4" spans="1:20" ht="15.75" x14ac:dyDescent="0.25">
      <c r="A4" s="113"/>
      <c r="B4" s="113" t="s">
        <v>135</v>
      </c>
      <c r="C4" s="112"/>
      <c r="D4" s="112"/>
      <c r="E4" s="111"/>
      <c r="F4" s="111"/>
      <c r="G4" s="61"/>
      <c r="H4" s="61"/>
      <c r="I4" s="111"/>
      <c r="K4" s="5">
        <f t="shared" ca="1" si="0"/>
        <v>1</v>
      </c>
      <c r="L4" s="5">
        <f t="shared" ca="1" si="2"/>
        <v>1</v>
      </c>
      <c r="M4" s="5">
        <f t="shared" ca="1" si="3"/>
        <v>1</v>
      </c>
      <c r="N4" s="5">
        <f t="shared" ca="1" si="4"/>
        <v>1</v>
      </c>
      <c r="O4" s="5">
        <f t="shared" ca="1" si="5"/>
        <v>1</v>
      </c>
      <c r="P4" s="5">
        <f t="shared" ca="1" si="6"/>
        <v>1</v>
      </c>
      <c r="Q4" s="5">
        <f t="shared" ca="1" si="7"/>
        <v>1</v>
      </c>
      <c r="R4" s="5">
        <f t="shared" ca="1" si="8"/>
        <v>1</v>
      </c>
      <c r="S4" s="5">
        <f t="shared" ca="1" si="9"/>
        <v>1</v>
      </c>
      <c r="T4" s="5"/>
    </row>
    <row r="5" spans="1:20" ht="15.75" x14ac:dyDescent="0.25">
      <c r="B5" s="42" t="s">
        <v>246</v>
      </c>
      <c r="C5" s="51"/>
      <c r="E5" s="51"/>
      <c r="F5" s="52"/>
      <c r="I5" s="52"/>
      <c r="K5" s="5">
        <f t="shared" ca="1" si="0"/>
        <v>1</v>
      </c>
      <c r="L5" s="5">
        <f t="shared" ca="1" si="2"/>
        <v>1</v>
      </c>
      <c r="M5" s="5">
        <f t="shared" ca="1" si="3"/>
        <v>1</v>
      </c>
      <c r="N5" s="5">
        <f t="shared" ca="1" si="4"/>
        <v>1</v>
      </c>
      <c r="O5" s="5">
        <f t="shared" ca="1" si="5"/>
        <v>1</v>
      </c>
      <c r="P5" s="5">
        <f t="shared" ca="1" si="6"/>
        <v>1</v>
      </c>
      <c r="Q5" s="5">
        <f t="shared" ca="1" si="7"/>
        <v>1</v>
      </c>
      <c r="R5" s="5">
        <f t="shared" ca="1" si="8"/>
        <v>1</v>
      </c>
      <c r="S5" s="5">
        <f t="shared" ca="1" si="9"/>
        <v>1</v>
      </c>
      <c r="T5" s="5"/>
    </row>
    <row r="6" spans="1:20" ht="15.75" x14ac:dyDescent="0.25">
      <c r="A6" s="51"/>
      <c r="C6" s="51"/>
      <c r="E6" s="51"/>
      <c r="F6" s="52"/>
      <c r="I6" s="52"/>
      <c r="K6" s="5">
        <f t="shared" ca="1" si="0"/>
        <v>1</v>
      </c>
      <c r="L6" s="5">
        <f t="shared" ca="1" si="2"/>
        <v>1</v>
      </c>
      <c r="M6" s="5">
        <f t="shared" ca="1" si="3"/>
        <v>1</v>
      </c>
      <c r="N6" s="5">
        <f t="shared" ca="1" si="4"/>
        <v>1</v>
      </c>
      <c r="O6" s="5">
        <f t="shared" ca="1" si="5"/>
        <v>1</v>
      </c>
      <c r="P6" s="5">
        <f t="shared" ca="1" si="6"/>
        <v>1</v>
      </c>
      <c r="Q6" s="5">
        <f t="shared" ca="1" si="7"/>
        <v>1</v>
      </c>
      <c r="R6" s="5">
        <f t="shared" ca="1" si="8"/>
        <v>1</v>
      </c>
      <c r="S6" s="5">
        <f t="shared" ca="1" si="9"/>
        <v>1</v>
      </c>
      <c r="T6" s="5"/>
    </row>
    <row r="7" spans="1:20" ht="15.75" customHeight="1" x14ac:dyDescent="0.25">
      <c r="A7" s="51"/>
      <c r="B7" s="135" t="s">
        <v>38</v>
      </c>
      <c r="C7" s="181"/>
      <c r="D7" s="181"/>
      <c r="E7" s="136"/>
      <c r="F7" s="136"/>
      <c r="G7" s="136"/>
      <c r="H7" s="136"/>
      <c r="I7" s="52"/>
      <c r="K7" s="5">
        <f t="shared" ca="1" si="0"/>
        <v>1</v>
      </c>
      <c r="L7" s="5">
        <f t="shared" ca="1" si="2"/>
        <v>1</v>
      </c>
      <c r="M7" s="5">
        <f t="shared" ca="1" si="3"/>
        <v>1</v>
      </c>
      <c r="N7" s="5">
        <f t="shared" ca="1" si="4"/>
        <v>1</v>
      </c>
      <c r="O7" s="5">
        <f t="shared" ca="1" si="5"/>
        <v>1</v>
      </c>
      <c r="P7" s="5">
        <f t="shared" ca="1" si="6"/>
        <v>1</v>
      </c>
      <c r="Q7" s="5">
        <f t="shared" ca="1" si="7"/>
        <v>1</v>
      </c>
      <c r="R7" s="5">
        <f t="shared" ca="1" si="8"/>
        <v>1</v>
      </c>
      <c r="S7" s="5">
        <f t="shared" ca="1" si="9"/>
        <v>1</v>
      </c>
      <c r="T7" s="5"/>
    </row>
    <row r="8" spans="1:20" ht="15" customHeight="1" x14ac:dyDescent="0.2">
      <c r="B8" s="49" t="s">
        <v>37</v>
      </c>
      <c r="C8" s="223">
        <f>ProjName</f>
        <v>0</v>
      </c>
      <c r="D8" s="223"/>
      <c r="E8" s="223"/>
      <c r="F8" s="223"/>
      <c r="G8" s="223"/>
      <c r="H8" s="223"/>
      <c r="I8" s="52"/>
      <c r="K8" s="5">
        <f t="shared" ca="1" si="0"/>
        <v>1</v>
      </c>
      <c r="L8" s="5">
        <f t="shared" ca="1" si="2"/>
        <v>1</v>
      </c>
      <c r="M8" s="5">
        <f t="shared" ca="1" si="3"/>
        <v>1</v>
      </c>
      <c r="N8" s="5">
        <f t="shared" ca="1" si="4"/>
        <v>1</v>
      </c>
      <c r="O8" s="5">
        <f t="shared" ca="1" si="5"/>
        <v>1</v>
      </c>
      <c r="P8" s="5">
        <f t="shared" ca="1" si="6"/>
        <v>1</v>
      </c>
      <c r="Q8" s="5">
        <f t="shared" ca="1" si="7"/>
        <v>1</v>
      </c>
      <c r="R8" s="5">
        <f t="shared" ca="1" si="8"/>
        <v>1</v>
      </c>
      <c r="S8" s="5">
        <f t="shared" ca="1" si="9"/>
        <v>1</v>
      </c>
      <c r="T8" s="5"/>
    </row>
    <row r="9" spans="1:20" ht="15" customHeight="1" x14ac:dyDescent="0.2">
      <c r="B9" s="48" t="s">
        <v>36</v>
      </c>
      <c r="C9" s="210">
        <f>ProjAddr</f>
        <v>0</v>
      </c>
      <c r="D9" s="210"/>
      <c r="E9" s="210"/>
      <c r="F9" s="210"/>
      <c r="G9" s="210"/>
      <c r="H9" s="210"/>
      <c r="K9" s="5">
        <f t="shared" ca="1" si="0"/>
        <v>1</v>
      </c>
      <c r="L9" s="5">
        <f t="shared" ca="1" si="2"/>
        <v>1</v>
      </c>
      <c r="M9" s="5">
        <f t="shared" ca="1" si="3"/>
        <v>1</v>
      </c>
      <c r="N9" s="5">
        <f t="shared" ca="1" si="4"/>
        <v>1</v>
      </c>
      <c r="O9" s="5">
        <f t="shared" ca="1" si="5"/>
        <v>1</v>
      </c>
      <c r="P9" s="5">
        <f t="shared" ca="1" si="6"/>
        <v>1</v>
      </c>
      <c r="Q9" s="5">
        <f t="shared" ca="1" si="7"/>
        <v>1</v>
      </c>
      <c r="R9" s="5">
        <f t="shared" ca="1" si="8"/>
        <v>1</v>
      </c>
      <c r="S9" s="5">
        <f t="shared" ca="1" si="9"/>
        <v>1</v>
      </c>
      <c r="T9" s="5"/>
    </row>
    <row r="10" spans="1:20" ht="15" customHeight="1" x14ac:dyDescent="0.2">
      <c r="B10" s="48" t="s">
        <v>35</v>
      </c>
      <c r="C10" s="210">
        <f>ProjCCZip</f>
        <v>0</v>
      </c>
      <c r="D10" s="210"/>
      <c r="E10" s="210"/>
      <c r="F10" s="210"/>
      <c r="G10" s="210"/>
      <c r="H10" s="210"/>
      <c r="K10" s="5">
        <f t="shared" ca="1" si="0"/>
        <v>1</v>
      </c>
      <c r="L10" s="5">
        <f t="shared" ca="1" si="2"/>
        <v>1</v>
      </c>
      <c r="M10" s="5">
        <f t="shared" ca="1" si="3"/>
        <v>1</v>
      </c>
      <c r="N10" s="5">
        <f t="shared" ca="1" si="4"/>
        <v>1</v>
      </c>
      <c r="O10" s="5">
        <f t="shared" ca="1" si="5"/>
        <v>1</v>
      </c>
      <c r="P10" s="5">
        <f t="shared" ca="1" si="6"/>
        <v>1</v>
      </c>
      <c r="Q10" s="5">
        <f t="shared" ca="1" si="7"/>
        <v>1</v>
      </c>
      <c r="R10" s="5">
        <f t="shared" ca="1" si="8"/>
        <v>1</v>
      </c>
      <c r="S10" s="5">
        <f t="shared" ca="1" si="9"/>
        <v>1</v>
      </c>
      <c r="T10" s="5"/>
    </row>
    <row r="11" spans="1:20" ht="15" customHeight="1" x14ac:dyDescent="0.2">
      <c r="B11" s="30" t="s">
        <v>34</v>
      </c>
      <c r="C11" s="208">
        <f>Applicant</f>
        <v>0</v>
      </c>
      <c r="D11" s="208"/>
      <c r="E11" s="208"/>
      <c r="F11" s="208"/>
      <c r="G11" s="208"/>
      <c r="H11" s="208"/>
      <c r="K11" s="5">
        <f t="shared" ca="1" si="0"/>
        <v>1</v>
      </c>
      <c r="L11" s="5">
        <f t="shared" ca="1" si="2"/>
        <v>1</v>
      </c>
      <c r="M11" s="5">
        <f t="shared" ca="1" si="3"/>
        <v>1</v>
      </c>
      <c r="N11" s="5">
        <f t="shared" ca="1" si="4"/>
        <v>1</v>
      </c>
      <c r="O11" s="5">
        <f t="shared" ca="1" si="5"/>
        <v>1</v>
      </c>
      <c r="P11" s="5">
        <f t="shared" ca="1" si="6"/>
        <v>1</v>
      </c>
      <c r="Q11" s="5">
        <f t="shared" ca="1" si="7"/>
        <v>1</v>
      </c>
      <c r="R11" s="5">
        <f t="shared" ca="1" si="8"/>
        <v>1</v>
      </c>
      <c r="S11" s="5">
        <f t="shared" ca="1" si="9"/>
        <v>1</v>
      </c>
      <c r="T11" s="5"/>
    </row>
    <row r="12" spans="1:20" ht="15" customHeight="1" x14ac:dyDescent="0.2">
      <c r="B12" s="30"/>
      <c r="C12" s="146"/>
      <c r="D12" s="146"/>
      <c r="E12" s="146"/>
      <c r="F12" s="146"/>
      <c r="G12" s="146"/>
      <c r="H12" s="146"/>
      <c r="K12" s="5"/>
      <c r="L12" s="5"/>
      <c r="M12" s="5"/>
      <c r="N12" s="5"/>
      <c r="O12" s="5"/>
      <c r="P12" s="5"/>
      <c r="Q12" s="5"/>
      <c r="R12" s="5"/>
      <c r="S12" s="5"/>
      <c r="T12" s="5"/>
    </row>
    <row r="13" spans="1:20" ht="15" customHeight="1" x14ac:dyDescent="0.2">
      <c r="B13" s="30" t="s">
        <v>33</v>
      </c>
      <c r="C13" s="208">
        <f>CoAppOrg</f>
        <v>0</v>
      </c>
      <c r="D13" s="208"/>
      <c r="E13" s="208"/>
      <c r="F13" s="208"/>
      <c r="G13" s="208"/>
      <c r="H13" s="208"/>
      <c r="K13" s="5">
        <f t="shared" ca="1" si="0"/>
        <v>1</v>
      </c>
      <c r="L13" s="5">
        <f t="shared" ca="1" si="2"/>
        <v>1</v>
      </c>
      <c r="M13" s="5">
        <f t="shared" ca="1" si="3"/>
        <v>1</v>
      </c>
      <c r="N13" s="5">
        <f t="shared" ca="1" si="4"/>
        <v>1</v>
      </c>
      <c r="O13" s="5">
        <f t="shared" ca="1" si="5"/>
        <v>1</v>
      </c>
      <c r="P13" s="5">
        <f t="shared" ca="1" si="6"/>
        <v>1</v>
      </c>
      <c r="Q13" s="5">
        <f t="shared" ca="1" si="7"/>
        <v>1</v>
      </c>
      <c r="R13" s="5">
        <f t="shared" ca="1" si="8"/>
        <v>1</v>
      </c>
      <c r="S13" s="5">
        <f t="shared" ca="1" si="9"/>
        <v>1</v>
      </c>
      <c r="T13" s="5"/>
    </row>
    <row r="14" spans="1:20" x14ac:dyDescent="0.2">
      <c r="K14" s="5">
        <f t="shared" ca="1" si="0"/>
        <v>1</v>
      </c>
      <c r="L14" s="5">
        <f t="shared" ca="1" si="2"/>
        <v>1</v>
      </c>
      <c r="M14" s="5">
        <f t="shared" ca="1" si="3"/>
        <v>1</v>
      </c>
      <c r="N14" s="5">
        <f t="shared" ca="1" si="4"/>
        <v>1</v>
      </c>
      <c r="O14" s="5">
        <f t="shared" ca="1" si="5"/>
        <v>1</v>
      </c>
      <c r="P14" s="5">
        <f t="shared" ca="1" si="6"/>
        <v>1</v>
      </c>
      <c r="Q14" s="5">
        <f t="shared" ca="1" si="7"/>
        <v>1</v>
      </c>
      <c r="R14" s="5">
        <f t="shared" ca="1" si="8"/>
        <v>1</v>
      </c>
      <c r="S14" s="5">
        <f t="shared" ca="1" si="9"/>
        <v>1</v>
      </c>
      <c r="T14" s="5"/>
    </row>
    <row r="15" spans="1:20" ht="15" x14ac:dyDescent="0.2">
      <c r="B15" s="109" t="s">
        <v>87</v>
      </c>
      <c r="K15" s="5">
        <f t="shared" ca="1" si="0"/>
        <v>1</v>
      </c>
      <c r="L15" s="5">
        <f t="shared" ca="1" si="2"/>
        <v>1</v>
      </c>
      <c r="M15" s="5">
        <f t="shared" ca="1" si="3"/>
        <v>1</v>
      </c>
      <c r="N15" s="5">
        <f t="shared" ca="1" si="4"/>
        <v>1</v>
      </c>
      <c r="O15" s="5">
        <f t="shared" ca="1" si="5"/>
        <v>1</v>
      </c>
      <c r="P15" s="5">
        <f t="shared" ca="1" si="6"/>
        <v>1</v>
      </c>
      <c r="Q15" s="5">
        <f t="shared" ca="1" si="7"/>
        <v>1</v>
      </c>
      <c r="R15" s="5">
        <f t="shared" ca="1" si="8"/>
        <v>1</v>
      </c>
      <c r="S15" s="5">
        <f t="shared" ca="1" si="9"/>
        <v>1</v>
      </c>
      <c r="T15" s="5"/>
    </row>
    <row r="16" spans="1:20" ht="15" x14ac:dyDescent="0.2">
      <c r="B16" s="109" t="s">
        <v>247</v>
      </c>
      <c r="K16" s="5">
        <f t="shared" ca="1" si="0"/>
        <v>1</v>
      </c>
      <c r="L16" s="5">
        <f t="shared" ca="1" si="2"/>
        <v>1</v>
      </c>
      <c r="M16" s="5">
        <f t="shared" ca="1" si="3"/>
        <v>1</v>
      </c>
      <c r="N16" s="5">
        <f t="shared" ca="1" si="4"/>
        <v>1</v>
      </c>
      <c r="O16" s="5">
        <f t="shared" ca="1" si="5"/>
        <v>1</v>
      </c>
      <c r="P16" s="5">
        <f t="shared" ca="1" si="6"/>
        <v>1</v>
      </c>
      <c r="Q16" s="5">
        <f t="shared" ca="1" si="7"/>
        <v>1</v>
      </c>
      <c r="R16" s="5">
        <f t="shared" ca="1" si="8"/>
        <v>1</v>
      </c>
      <c r="S16" s="5">
        <f t="shared" ca="1" si="9"/>
        <v>1</v>
      </c>
      <c r="T16" s="5"/>
    </row>
    <row r="17" spans="2:20" ht="15.75" thickBot="1" x14ac:dyDescent="0.25">
      <c r="B17" s="109" t="s">
        <v>86</v>
      </c>
      <c r="K17" s="5">
        <f t="shared" ca="1" si="0"/>
        <v>1</v>
      </c>
      <c r="L17" s="5">
        <f t="shared" ca="1" si="2"/>
        <v>1</v>
      </c>
      <c r="M17" s="5">
        <f t="shared" ca="1" si="3"/>
        <v>1</v>
      </c>
      <c r="N17" s="5">
        <f t="shared" ca="1" si="4"/>
        <v>1</v>
      </c>
      <c r="O17" s="5">
        <f t="shared" ca="1" si="5"/>
        <v>1</v>
      </c>
      <c r="P17" s="5">
        <f t="shared" ca="1" si="6"/>
        <v>1</v>
      </c>
      <c r="Q17" s="5">
        <f t="shared" ca="1" si="7"/>
        <v>1</v>
      </c>
      <c r="R17" s="5">
        <f t="shared" ca="1" si="8"/>
        <v>1</v>
      </c>
      <c r="S17" s="5">
        <f t="shared" ca="1" si="9"/>
        <v>1</v>
      </c>
      <c r="T17" s="5"/>
    </row>
    <row r="18" spans="2:20" ht="15.75" thickBot="1" x14ac:dyDescent="0.25">
      <c r="B18" s="164">
        <v>50</v>
      </c>
      <c r="C18" s="114" t="s">
        <v>85</v>
      </c>
      <c r="K18" s="5">
        <f t="shared" ca="1" si="0"/>
        <v>1</v>
      </c>
      <c r="L18" s="5">
        <f t="shared" ca="1" si="2"/>
        <v>0</v>
      </c>
      <c r="M18" s="5">
        <f t="shared" ca="1" si="3"/>
        <v>1</v>
      </c>
      <c r="N18" s="5">
        <f t="shared" ca="1" si="4"/>
        <v>1</v>
      </c>
      <c r="O18" s="5">
        <f t="shared" ca="1" si="5"/>
        <v>1</v>
      </c>
      <c r="P18" s="5">
        <f t="shared" ca="1" si="6"/>
        <v>1</v>
      </c>
      <c r="Q18" s="5">
        <f t="shared" ca="1" si="7"/>
        <v>1</v>
      </c>
      <c r="R18" s="5">
        <f t="shared" ca="1" si="8"/>
        <v>1</v>
      </c>
      <c r="S18" s="5">
        <f t="shared" ca="1" si="9"/>
        <v>1</v>
      </c>
      <c r="T18" s="5"/>
    </row>
    <row r="19" spans="2:20" ht="15" x14ac:dyDescent="0.2">
      <c r="B19" s="109"/>
      <c r="K19" s="5">
        <f t="shared" ca="1" si="0"/>
        <v>1</v>
      </c>
      <c r="L19" s="5">
        <f t="shared" ca="1" si="2"/>
        <v>1</v>
      </c>
      <c r="M19" s="5">
        <f t="shared" ca="1" si="3"/>
        <v>1</v>
      </c>
      <c r="N19" s="5">
        <f t="shared" ca="1" si="4"/>
        <v>1</v>
      </c>
      <c r="O19" s="5">
        <f t="shared" ca="1" si="5"/>
        <v>1</v>
      </c>
      <c r="P19" s="5">
        <f t="shared" ca="1" si="6"/>
        <v>1</v>
      </c>
      <c r="Q19" s="5">
        <f t="shared" ca="1" si="7"/>
        <v>1</v>
      </c>
      <c r="R19" s="5">
        <f t="shared" ca="1" si="8"/>
        <v>1</v>
      </c>
      <c r="S19" s="5">
        <f t="shared" ca="1" si="9"/>
        <v>1</v>
      </c>
      <c r="T19" s="5"/>
    </row>
    <row r="20" spans="2:20" ht="15" x14ac:dyDescent="0.2">
      <c r="B20" s="109" t="s">
        <v>84</v>
      </c>
      <c r="K20" s="5">
        <f t="shared" ca="1" si="0"/>
        <v>1</v>
      </c>
      <c r="L20" s="5">
        <f t="shared" ca="1" si="2"/>
        <v>1</v>
      </c>
      <c r="M20" s="5">
        <f t="shared" ca="1" si="3"/>
        <v>1</v>
      </c>
      <c r="N20" s="5">
        <f t="shared" ca="1" si="4"/>
        <v>1</v>
      </c>
      <c r="O20" s="5">
        <f t="shared" ca="1" si="5"/>
        <v>1</v>
      </c>
      <c r="P20" s="5">
        <f t="shared" ca="1" si="6"/>
        <v>1</v>
      </c>
      <c r="Q20" s="5">
        <f t="shared" ca="1" si="7"/>
        <v>1</v>
      </c>
      <c r="R20" s="5">
        <f t="shared" ca="1" si="8"/>
        <v>1</v>
      </c>
      <c r="S20" s="5">
        <f t="shared" ca="1" si="9"/>
        <v>1</v>
      </c>
      <c r="T20" s="5"/>
    </row>
    <row r="21" spans="2:20" ht="15" x14ac:dyDescent="0.2">
      <c r="B21" s="109" t="s">
        <v>83</v>
      </c>
      <c r="K21" s="5">
        <f t="shared" ca="1" si="0"/>
        <v>1</v>
      </c>
      <c r="L21" s="5">
        <f t="shared" ca="1" si="2"/>
        <v>1</v>
      </c>
      <c r="M21" s="5">
        <f t="shared" ca="1" si="3"/>
        <v>1</v>
      </c>
      <c r="N21" s="5">
        <f t="shared" ca="1" si="4"/>
        <v>1</v>
      </c>
      <c r="O21" s="5">
        <f t="shared" ca="1" si="5"/>
        <v>1</v>
      </c>
      <c r="P21" s="5">
        <f t="shared" ca="1" si="6"/>
        <v>1</v>
      </c>
      <c r="Q21" s="5">
        <f t="shared" ca="1" si="7"/>
        <v>1</v>
      </c>
      <c r="R21" s="5">
        <f t="shared" ca="1" si="8"/>
        <v>1</v>
      </c>
      <c r="S21" s="5">
        <f t="shared" ca="1" si="9"/>
        <v>1</v>
      </c>
      <c r="T21" s="5"/>
    </row>
    <row r="22" spans="2:20" ht="15" x14ac:dyDescent="0.2">
      <c r="B22" s="109" t="s">
        <v>82</v>
      </c>
      <c r="K22" s="5">
        <f t="shared" ca="1" si="0"/>
        <v>1</v>
      </c>
      <c r="L22" s="5">
        <f t="shared" ca="1" si="2"/>
        <v>1</v>
      </c>
      <c r="M22" s="5">
        <f t="shared" ca="1" si="3"/>
        <v>1</v>
      </c>
      <c r="N22" s="5">
        <f t="shared" ca="1" si="4"/>
        <v>1</v>
      </c>
      <c r="O22" s="5">
        <f t="shared" ca="1" si="5"/>
        <v>1</v>
      </c>
      <c r="P22" s="5">
        <f t="shared" ca="1" si="6"/>
        <v>1</v>
      </c>
      <c r="Q22" s="5">
        <f t="shared" ca="1" si="7"/>
        <v>1</v>
      </c>
      <c r="R22" s="5">
        <f t="shared" ca="1" si="8"/>
        <v>1</v>
      </c>
      <c r="S22" s="5">
        <f t="shared" ca="1" si="9"/>
        <v>1</v>
      </c>
      <c r="T22" s="5"/>
    </row>
    <row r="23" spans="2:20" ht="15" x14ac:dyDescent="0.2">
      <c r="B23" s="109"/>
      <c r="K23" s="5">
        <f t="shared" ca="1" si="0"/>
        <v>1</v>
      </c>
      <c r="L23" s="5">
        <f t="shared" ca="1" si="2"/>
        <v>1</v>
      </c>
      <c r="M23" s="5">
        <f t="shared" ca="1" si="3"/>
        <v>1</v>
      </c>
      <c r="N23" s="5">
        <f t="shared" ca="1" si="4"/>
        <v>1</v>
      </c>
      <c r="O23" s="5">
        <f t="shared" ca="1" si="5"/>
        <v>1</v>
      </c>
      <c r="P23" s="5">
        <f t="shared" ca="1" si="6"/>
        <v>1</v>
      </c>
      <c r="Q23" s="5">
        <f t="shared" ca="1" si="7"/>
        <v>1</v>
      </c>
      <c r="R23" s="5">
        <f t="shared" ca="1" si="8"/>
        <v>1</v>
      </c>
      <c r="S23" s="5">
        <f t="shared" ca="1" si="9"/>
        <v>1</v>
      </c>
      <c r="T23" s="5"/>
    </row>
    <row r="24" spans="2:20" ht="15" x14ac:dyDescent="0.2">
      <c r="B24" s="6" t="s">
        <v>3</v>
      </c>
      <c r="C24" s="156"/>
      <c r="D24" s="8"/>
      <c r="E24" s="7"/>
      <c r="F24" s="7"/>
      <c r="G24" s="7"/>
      <c r="H24" s="7"/>
      <c r="K24" s="5">
        <f t="shared" ref="K24:S25" ca="1" si="10">(CELL("protect",A24)=1)*1</f>
        <v>1</v>
      </c>
      <c r="L24" s="5">
        <f t="shared" ca="1" si="10"/>
        <v>1</v>
      </c>
      <c r="M24" s="5">
        <f t="shared" ca="1" si="10"/>
        <v>0</v>
      </c>
      <c r="N24" s="5">
        <f t="shared" ca="1" si="10"/>
        <v>1</v>
      </c>
      <c r="O24" s="5">
        <f t="shared" ca="1" si="10"/>
        <v>1</v>
      </c>
      <c r="P24" s="5">
        <f t="shared" ca="1" si="10"/>
        <v>1</v>
      </c>
      <c r="Q24" s="5">
        <f t="shared" ca="1" si="10"/>
        <v>1</v>
      </c>
      <c r="R24" s="5">
        <f t="shared" ca="1" si="10"/>
        <v>1</v>
      </c>
      <c r="S24" s="5">
        <f t="shared" ca="1" si="10"/>
        <v>1</v>
      </c>
      <c r="T24" s="5"/>
    </row>
    <row r="25" spans="2:20" ht="15" x14ac:dyDescent="0.2">
      <c r="B25" s="6" t="s">
        <v>79</v>
      </c>
      <c r="C25" s="277">
        <f>ProjOwner</f>
        <v>0</v>
      </c>
      <c r="D25" s="277"/>
      <c r="E25" s="277"/>
      <c r="F25" s="277"/>
      <c r="G25" s="277"/>
      <c r="H25" s="277"/>
      <c r="K25" s="5">
        <f t="shared" ca="1" si="10"/>
        <v>1</v>
      </c>
      <c r="L25" s="5">
        <f t="shared" ca="1" si="10"/>
        <v>1</v>
      </c>
      <c r="M25" s="5">
        <f t="shared" ca="1" si="10"/>
        <v>1</v>
      </c>
      <c r="N25" s="5">
        <f t="shared" ca="1" si="10"/>
        <v>1</v>
      </c>
      <c r="O25" s="5">
        <f t="shared" ca="1" si="10"/>
        <v>1</v>
      </c>
      <c r="P25" s="5">
        <f t="shared" ca="1" si="10"/>
        <v>1</v>
      </c>
      <c r="Q25" s="5">
        <f t="shared" ca="1" si="10"/>
        <v>1</v>
      </c>
      <c r="R25" s="5">
        <f t="shared" ca="1" si="10"/>
        <v>1</v>
      </c>
      <c r="S25" s="5">
        <f t="shared" ca="1" si="10"/>
        <v>1</v>
      </c>
      <c r="T25" s="5"/>
    </row>
    <row r="26" spans="2:20" ht="15" x14ac:dyDescent="0.2">
      <c r="B26" s="6" t="s">
        <v>78</v>
      </c>
      <c r="C26" s="277">
        <f>AuthOffc</f>
        <v>0</v>
      </c>
      <c r="D26" s="277"/>
      <c r="E26" s="277"/>
      <c r="F26" s="277"/>
      <c r="G26" s="277"/>
      <c r="H26" s="277"/>
      <c r="K26" s="5">
        <f t="shared" ref="K26:S29" ca="1" si="11">(CELL("protect",A26)=1)*1</f>
        <v>1</v>
      </c>
      <c r="L26" s="5">
        <f t="shared" ca="1" si="11"/>
        <v>1</v>
      </c>
      <c r="M26" s="5">
        <f t="shared" ca="1" si="11"/>
        <v>1</v>
      </c>
      <c r="N26" s="5">
        <f t="shared" ca="1" si="11"/>
        <v>1</v>
      </c>
      <c r="O26" s="5">
        <f t="shared" ca="1" si="11"/>
        <v>1</v>
      </c>
      <c r="P26" s="5">
        <f t="shared" ca="1" si="11"/>
        <v>1</v>
      </c>
      <c r="Q26" s="5">
        <f t="shared" ca="1" si="11"/>
        <v>1</v>
      </c>
      <c r="R26" s="5">
        <f t="shared" ca="1" si="11"/>
        <v>1</v>
      </c>
      <c r="S26" s="5">
        <f t="shared" ca="1" si="11"/>
        <v>1</v>
      </c>
      <c r="T26" s="5"/>
    </row>
    <row r="27" spans="2:20" ht="15" x14ac:dyDescent="0.2">
      <c r="B27" s="6" t="s">
        <v>104</v>
      </c>
      <c r="C27" s="277">
        <f>Title</f>
        <v>0</v>
      </c>
      <c r="D27" s="277"/>
      <c r="E27" s="277"/>
      <c r="F27" s="277"/>
      <c r="G27" s="277"/>
      <c r="H27" s="277"/>
      <c r="K27" s="5">
        <f t="shared" ca="1" si="11"/>
        <v>1</v>
      </c>
      <c r="L27" s="5">
        <f t="shared" ca="1" si="11"/>
        <v>1</v>
      </c>
      <c r="M27" s="5">
        <f t="shared" ca="1" si="11"/>
        <v>1</v>
      </c>
      <c r="N27" s="5">
        <f t="shared" ca="1" si="11"/>
        <v>1</v>
      </c>
      <c r="O27" s="5">
        <f t="shared" ca="1" si="11"/>
        <v>1</v>
      </c>
      <c r="P27" s="5">
        <f t="shared" ca="1" si="11"/>
        <v>1</v>
      </c>
      <c r="Q27" s="5">
        <f t="shared" ca="1" si="11"/>
        <v>1</v>
      </c>
      <c r="R27" s="5">
        <f t="shared" ca="1" si="11"/>
        <v>1</v>
      </c>
      <c r="S27" s="5">
        <f t="shared" ca="1" si="11"/>
        <v>1</v>
      </c>
      <c r="T27" s="5"/>
    </row>
    <row r="28" spans="2:20" ht="15" x14ac:dyDescent="0.2">
      <c r="B28" s="110" t="s">
        <v>0</v>
      </c>
      <c r="C28" s="224"/>
      <c r="D28" s="224"/>
      <c r="E28" s="224"/>
      <c r="F28" s="224"/>
      <c r="G28" s="224"/>
      <c r="H28" s="224"/>
      <c r="K28" s="5">
        <f t="shared" ca="1" si="11"/>
        <v>1</v>
      </c>
      <c r="L28" s="5">
        <f t="shared" ca="1" si="11"/>
        <v>1</v>
      </c>
      <c r="M28" s="5">
        <f t="shared" ca="1" si="11"/>
        <v>0</v>
      </c>
      <c r="N28" s="5">
        <f t="shared" ca="1" si="11"/>
        <v>0</v>
      </c>
      <c r="O28" s="5">
        <f t="shared" ca="1" si="11"/>
        <v>0</v>
      </c>
      <c r="P28" s="5">
        <f t="shared" ca="1" si="11"/>
        <v>0</v>
      </c>
      <c r="Q28" s="5">
        <f t="shared" ca="1" si="11"/>
        <v>0</v>
      </c>
      <c r="R28" s="5">
        <f t="shared" ca="1" si="11"/>
        <v>0</v>
      </c>
      <c r="S28" s="5">
        <f t="shared" ca="1" si="11"/>
        <v>1</v>
      </c>
      <c r="T28" s="5"/>
    </row>
    <row r="29" spans="2:20" x14ac:dyDescent="0.2">
      <c r="K29" s="5">
        <f t="shared" ca="1" si="11"/>
        <v>1</v>
      </c>
      <c r="L29" s="5">
        <f t="shared" ca="1" si="11"/>
        <v>1</v>
      </c>
      <c r="M29" s="5">
        <f t="shared" ca="1" si="11"/>
        <v>1</v>
      </c>
      <c r="N29" s="5">
        <f t="shared" ca="1" si="11"/>
        <v>1</v>
      </c>
      <c r="O29" s="5">
        <f t="shared" ca="1" si="11"/>
        <v>1</v>
      </c>
      <c r="P29" s="5">
        <f t="shared" ca="1" si="11"/>
        <v>1</v>
      </c>
      <c r="Q29" s="5">
        <f t="shared" ca="1" si="11"/>
        <v>1</v>
      </c>
      <c r="R29" s="5">
        <f t="shared" ca="1" si="11"/>
        <v>1</v>
      </c>
      <c r="S29" s="5">
        <f t="shared" ca="1" si="11"/>
        <v>1</v>
      </c>
      <c r="T29" s="5"/>
    </row>
  </sheetData>
  <mergeCells count="9">
    <mergeCell ref="C26:H26"/>
    <mergeCell ref="C28:H28"/>
    <mergeCell ref="C8:H8"/>
    <mergeCell ref="C9:H9"/>
    <mergeCell ref="C10:H10"/>
    <mergeCell ref="C11:H11"/>
    <mergeCell ref="C13:H13"/>
    <mergeCell ref="C25:H25"/>
    <mergeCell ref="C27:H27"/>
  </mergeCells>
  <conditionalFormatting sqref="K2:S23 K26:S29">
    <cfRule type="cellIs" dxfId="10" priority="4" stopIfTrue="1" operator="equal">
      <formula>0</formula>
    </cfRule>
  </conditionalFormatting>
  <conditionalFormatting sqref="T24:T25">
    <cfRule type="cellIs" dxfId="9" priority="1" stopIfTrue="1" operator="equal">
      <formula>0</formula>
    </cfRule>
  </conditionalFormatting>
  <conditionalFormatting sqref="K1:S1">
    <cfRule type="cellIs" dxfId="8" priority="6" stopIfTrue="1" operator="equal">
      <formula>0</formula>
    </cfRule>
  </conditionalFormatting>
  <conditionalFormatting sqref="T1">
    <cfRule type="cellIs" dxfId="7" priority="5" stopIfTrue="1" operator="equal">
      <formula>0</formula>
    </cfRule>
  </conditionalFormatting>
  <conditionalFormatting sqref="T2:T23 T26:T29">
    <cfRule type="cellIs" dxfId="6" priority="3" stopIfTrue="1" operator="equal">
      <formula>0</formula>
    </cfRule>
  </conditionalFormatting>
  <conditionalFormatting sqref="K24:S25">
    <cfRule type="cellIs" dxfId="5" priority="2" stopIfTrue="1" operator="equal">
      <formula>0</formula>
    </cfRule>
  </conditionalFormatting>
  <hyperlinks>
    <hyperlink ref="H1" location="HypLink1" display="HypLink1" xr:uid="{00000000-0004-0000-0900-000000000000}"/>
  </hyperlinks>
  <pageMargins left="0.35" right="0.25" top="0.32" bottom="0.5" header="0.32" footer="0.3"/>
  <pageSetup orientation="portrait" r:id="rId1"/>
  <headerFooter>
    <oddFooter>&amp;L&amp;7&amp;D Mike 702.486.7260&amp;C&amp;7&amp;F  &amp;A&amp;R&amp;7Page &amp;P of &amp;N</oddFooter>
  </headerFooter>
  <ignoredErrors>
    <ignoredError sqref="D27:H27 D25:H25 D26:H2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S44"/>
  <sheetViews>
    <sheetView showGridLines="0" topLeftCell="A16" zoomScaleNormal="100" zoomScaleSheetLayoutView="130" workbookViewId="0">
      <selection activeCell="C39" sqref="C39:H41"/>
    </sheetView>
  </sheetViews>
  <sheetFormatPr defaultRowHeight="15.75" x14ac:dyDescent="0.25"/>
  <cols>
    <col min="1" max="1" width="1.5" customWidth="1"/>
    <col min="2" max="2" width="22.25" customWidth="1"/>
    <col min="3" max="3" width="13.5" customWidth="1"/>
    <col min="11" max="19" width="2.875" hidden="1" customWidth="1"/>
  </cols>
  <sheetData>
    <row r="1" spans="1:19" ht="19.5" x14ac:dyDescent="0.4">
      <c r="A1" t="str">
        <f>Div</f>
        <v>State of Nevada Housing Division</v>
      </c>
      <c r="H1" s="198" t="s">
        <v>164</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25">
      <c r="A2" t="str">
        <f>NHD</f>
        <v>2021 LOW-INCOME HOUSING UNIVERSAL FUNDING APPLICATION</v>
      </c>
      <c r="K2" s="5">
        <f t="shared" ref="K2:K42" ca="1" si="1">(CELL("protect",A2)=1)*1</f>
        <v>1</v>
      </c>
      <c r="L2" s="5">
        <f t="shared" ref="L2:L42" ca="1" si="2">(CELL("protect",B2)=1)*1</f>
        <v>1</v>
      </c>
      <c r="M2" s="5">
        <f t="shared" ref="M2:M42" ca="1" si="3">(CELL("protect",C2)=1)*1</f>
        <v>1</v>
      </c>
      <c r="N2" s="5">
        <f t="shared" ref="N2:N42" ca="1" si="4">(CELL("protect",D2)=1)*1</f>
        <v>1</v>
      </c>
      <c r="O2" s="5">
        <f t="shared" ref="O2:O42" ca="1" si="5">(CELL("protect",E2)=1)*1</f>
        <v>1</v>
      </c>
      <c r="P2" s="5">
        <f t="shared" ref="P2:P42" ca="1" si="6">(CELL("protect",F2)=1)*1</f>
        <v>1</v>
      </c>
      <c r="Q2" s="5">
        <f t="shared" ref="Q2:Q42" ca="1" si="7">(CELL("protect",G2)=1)*1</f>
        <v>1</v>
      </c>
      <c r="R2" s="5">
        <f t="shared" ref="R2:R42" ca="1" si="8">(CELL("protect",H2)=1)*1</f>
        <v>1</v>
      </c>
      <c r="S2" s="5">
        <f t="shared" ref="S2:S42" ca="1" si="9">(CELL("protect",I2)=1)*1</f>
        <v>1</v>
      </c>
    </row>
    <row r="3" spans="1:19" x14ac:dyDescent="0.25">
      <c r="B3" s="121" t="s">
        <v>208</v>
      </c>
      <c r="C3" s="121"/>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25">
      <c r="B4" s="121" t="s">
        <v>90</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25">
      <c r="B5" s="121" t="s">
        <v>120</v>
      </c>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ht="9" customHeight="1" x14ac:dyDescent="0.25">
      <c r="C6" s="108"/>
      <c r="D6" s="21"/>
      <c r="E6" s="21"/>
      <c r="F6" s="21"/>
      <c r="G6" s="21"/>
      <c r="H6" s="21"/>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ht="15.75" customHeight="1" x14ac:dyDescent="0.25">
      <c r="B7" s="135" t="s">
        <v>38</v>
      </c>
      <c r="C7" s="135"/>
      <c r="D7" s="136"/>
      <c r="E7" s="136"/>
      <c r="F7" s="136"/>
      <c r="G7" s="136"/>
      <c r="H7" s="136"/>
      <c r="K7" s="5">
        <f t="shared" ca="1" si="1"/>
        <v>1</v>
      </c>
      <c r="L7" s="5">
        <f t="shared" ca="1" si="2"/>
        <v>1</v>
      </c>
      <c r="M7" s="5">
        <f t="shared" ca="1" si="3"/>
        <v>1</v>
      </c>
      <c r="N7" s="5">
        <f t="shared" ca="1" si="4"/>
        <v>1</v>
      </c>
      <c r="O7" s="5">
        <f t="shared" ca="1" si="5"/>
        <v>1</v>
      </c>
      <c r="P7" s="5">
        <f t="shared" ca="1" si="6"/>
        <v>1</v>
      </c>
      <c r="Q7" s="5">
        <f t="shared" ca="1" si="7"/>
        <v>1</v>
      </c>
      <c r="R7" s="5">
        <f t="shared" ca="1" si="8"/>
        <v>1</v>
      </c>
      <c r="S7" s="5">
        <f t="shared" ca="1" si="9"/>
        <v>1</v>
      </c>
    </row>
    <row r="8" spans="1:19" ht="15.75" customHeight="1" x14ac:dyDescent="0.25">
      <c r="B8" s="49" t="s">
        <v>37</v>
      </c>
      <c r="C8" s="223">
        <f>ProjName</f>
        <v>0</v>
      </c>
      <c r="D8" s="223"/>
      <c r="E8" s="223"/>
      <c r="F8" s="223"/>
      <c r="G8" s="223"/>
      <c r="H8" s="223"/>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25">
      <c r="B9" s="48" t="s">
        <v>36</v>
      </c>
      <c r="C9" s="210">
        <f>ProjAddr</f>
        <v>0</v>
      </c>
      <c r="D9" s="210"/>
      <c r="E9" s="210"/>
      <c r="F9" s="210"/>
      <c r="G9" s="210"/>
      <c r="H9" s="210"/>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25">
      <c r="B10" s="48" t="s">
        <v>35</v>
      </c>
      <c r="C10" s="210">
        <f>ProjCCZip</f>
        <v>0</v>
      </c>
      <c r="D10" s="210"/>
      <c r="E10" s="210"/>
      <c r="F10" s="210"/>
      <c r="G10" s="210"/>
      <c r="H10" s="210"/>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25">
      <c r="B11" s="30" t="s">
        <v>34</v>
      </c>
      <c r="C11" s="208">
        <f>Applicant</f>
        <v>0</v>
      </c>
      <c r="D11" s="208"/>
      <c r="E11" s="208"/>
      <c r="F11" s="208"/>
      <c r="G11" s="208"/>
      <c r="H11" s="208"/>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x14ac:dyDescent="0.25">
      <c r="B12" s="30" t="s">
        <v>33</v>
      </c>
      <c r="C12" s="208">
        <f>CoAppOrg</f>
        <v>0</v>
      </c>
      <c r="D12" s="208"/>
      <c r="E12" s="208"/>
      <c r="F12" s="208"/>
      <c r="G12" s="208"/>
      <c r="H12" s="208"/>
      <c r="K12" s="5">
        <f t="shared" ca="1" si="1"/>
        <v>1</v>
      </c>
      <c r="L12" s="5">
        <f t="shared" ca="1" si="2"/>
        <v>1</v>
      </c>
      <c r="M12" s="5">
        <f t="shared" ca="1" si="3"/>
        <v>1</v>
      </c>
      <c r="N12" s="5">
        <f t="shared" ca="1" si="4"/>
        <v>1</v>
      </c>
      <c r="O12" s="5">
        <f t="shared" ca="1" si="5"/>
        <v>1</v>
      </c>
      <c r="P12" s="5">
        <f t="shared" ca="1" si="6"/>
        <v>1</v>
      </c>
      <c r="Q12" s="5">
        <f t="shared" ca="1" si="7"/>
        <v>1</v>
      </c>
      <c r="R12" s="5">
        <f t="shared" ca="1" si="8"/>
        <v>1</v>
      </c>
      <c r="S12" s="5">
        <f t="shared" ca="1" si="9"/>
        <v>1</v>
      </c>
    </row>
    <row r="13" spans="1:19" x14ac:dyDescent="0.25">
      <c r="B13" s="118"/>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x14ac:dyDescent="0.25">
      <c r="B14" s="118"/>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25">
      <c r="B15" s="118"/>
      <c r="K15" s="5">
        <f t="shared" ca="1" si="1"/>
        <v>1</v>
      </c>
      <c r="L15" s="5">
        <f t="shared" ca="1" si="2"/>
        <v>1</v>
      </c>
      <c r="M15" s="5">
        <f t="shared" ca="1" si="3"/>
        <v>1</v>
      </c>
      <c r="N15" s="5">
        <f t="shared" ca="1" si="4"/>
        <v>1</v>
      </c>
      <c r="O15" s="5">
        <f t="shared" ca="1" si="5"/>
        <v>1</v>
      </c>
      <c r="P15" s="5">
        <f t="shared" ca="1" si="6"/>
        <v>1</v>
      </c>
      <c r="Q15" s="5">
        <f t="shared" ca="1" si="7"/>
        <v>1</v>
      </c>
      <c r="R15" s="5">
        <f t="shared" ca="1" si="8"/>
        <v>1</v>
      </c>
      <c r="S15" s="5">
        <f t="shared" ca="1" si="9"/>
        <v>1</v>
      </c>
    </row>
    <row r="16" spans="1:19" x14ac:dyDescent="0.25">
      <c r="B16" s="118"/>
      <c r="K16" s="5">
        <f t="shared" ca="1" si="1"/>
        <v>1</v>
      </c>
      <c r="L16" s="5">
        <f t="shared" ca="1" si="2"/>
        <v>1</v>
      </c>
      <c r="M16" s="5">
        <f t="shared" ca="1" si="3"/>
        <v>1</v>
      </c>
      <c r="N16" s="5">
        <f t="shared" ca="1" si="4"/>
        <v>1</v>
      </c>
      <c r="O16" s="5">
        <f t="shared" ca="1" si="5"/>
        <v>1</v>
      </c>
      <c r="P16" s="5">
        <f t="shared" ca="1" si="6"/>
        <v>1</v>
      </c>
      <c r="Q16" s="5">
        <f t="shared" ca="1" si="7"/>
        <v>1</v>
      </c>
      <c r="R16" s="5">
        <f t="shared" ca="1" si="8"/>
        <v>1</v>
      </c>
      <c r="S16" s="5">
        <f t="shared" ca="1" si="9"/>
        <v>1</v>
      </c>
    </row>
    <row r="17" spans="2:19" x14ac:dyDescent="0.25">
      <c r="B17" s="118"/>
      <c r="K17" s="5">
        <f t="shared" ca="1" si="1"/>
        <v>1</v>
      </c>
      <c r="L17" s="5">
        <f t="shared" ca="1" si="2"/>
        <v>1</v>
      </c>
      <c r="M17" s="5">
        <f t="shared" ca="1" si="3"/>
        <v>1</v>
      </c>
      <c r="N17" s="5">
        <f t="shared" ca="1" si="4"/>
        <v>1</v>
      </c>
      <c r="O17" s="5">
        <f t="shared" ca="1" si="5"/>
        <v>1</v>
      </c>
      <c r="P17" s="5">
        <f t="shared" ca="1" si="6"/>
        <v>1</v>
      </c>
      <c r="Q17" s="5">
        <f t="shared" ca="1" si="7"/>
        <v>1</v>
      </c>
      <c r="R17" s="5">
        <f t="shared" ca="1" si="8"/>
        <v>1</v>
      </c>
      <c r="S17" s="5">
        <f t="shared" ca="1" si="9"/>
        <v>1</v>
      </c>
    </row>
    <row r="18" spans="2:19" x14ac:dyDescent="0.25">
      <c r="B18" s="118"/>
      <c r="K18" s="5">
        <f t="shared" ca="1" si="1"/>
        <v>1</v>
      </c>
      <c r="L18" s="5">
        <f t="shared" ca="1" si="2"/>
        <v>1</v>
      </c>
      <c r="M18" s="5">
        <f t="shared" ca="1" si="3"/>
        <v>1</v>
      </c>
      <c r="N18" s="5">
        <f t="shared" ca="1" si="4"/>
        <v>1</v>
      </c>
      <c r="O18" s="5">
        <f t="shared" ca="1" si="5"/>
        <v>1</v>
      </c>
      <c r="P18" s="5">
        <f t="shared" ca="1" si="6"/>
        <v>1</v>
      </c>
      <c r="Q18" s="5">
        <f t="shared" ca="1" si="7"/>
        <v>1</v>
      </c>
      <c r="R18" s="5">
        <f t="shared" ca="1" si="8"/>
        <v>1</v>
      </c>
      <c r="S18" s="5">
        <f t="shared" ca="1" si="9"/>
        <v>1</v>
      </c>
    </row>
    <row r="19" spans="2:19" x14ac:dyDescent="0.25">
      <c r="B19" s="118"/>
      <c r="K19" s="5">
        <f t="shared" ca="1" si="1"/>
        <v>1</v>
      </c>
      <c r="L19" s="5">
        <f t="shared" ca="1" si="2"/>
        <v>1</v>
      </c>
      <c r="M19" s="5">
        <f t="shared" ca="1" si="3"/>
        <v>1</v>
      </c>
      <c r="N19" s="5">
        <f t="shared" ca="1" si="4"/>
        <v>1</v>
      </c>
      <c r="O19" s="5">
        <f t="shared" ca="1" si="5"/>
        <v>1</v>
      </c>
      <c r="P19" s="5">
        <f t="shared" ca="1" si="6"/>
        <v>1</v>
      </c>
      <c r="Q19" s="5">
        <f t="shared" ca="1" si="7"/>
        <v>1</v>
      </c>
      <c r="R19" s="5">
        <f t="shared" ca="1" si="8"/>
        <v>1</v>
      </c>
      <c r="S19" s="5">
        <f t="shared" ca="1" si="9"/>
        <v>1</v>
      </c>
    </row>
    <row r="20" spans="2:19" x14ac:dyDescent="0.25">
      <c r="B20" s="118"/>
      <c r="K20" s="5">
        <f t="shared" ca="1" si="1"/>
        <v>1</v>
      </c>
      <c r="L20" s="5">
        <f t="shared" ca="1" si="2"/>
        <v>1</v>
      </c>
      <c r="M20" s="5">
        <f t="shared" ca="1" si="3"/>
        <v>1</v>
      </c>
      <c r="N20" s="5">
        <f t="shared" ca="1" si="4"/>
        <v>1</v>
      </c>
      <c r="O20" s="5">
        <f t="shared" ca="1" si="5"/>
        <v>1</v>
      </c>
      <c r="P20" s="5">
        <f t="shared" ca="1" si="6"/>
        <v>1</v>
      </c>
      <c r="Q20" s="5">
        <f t="shared" ca="1" si="7"/>
        <v>1</v>
      </c>
      <c r="R20" s="5">
        <f t="shared" ca="1" si="8"/>
        <v>1</v>
      </c>
      <c r="S20" s="5">
        <f t="shared" ca="1" si="9"/>
        <v>1</v>
      </c>
    </row>
    <row r="21" spans="2:19" x14ac:dyDescent="0.25">
      <c r="B21" s="118"/>
      <c r="K21" s="5">
        <f t="shared" ca="1" si="1"/>
        <v>1</v>
      </c>
      <c r="L21" s="5">
        <f t="shared" ca="1" si="2"/>
        <v>1</v>
      </c>
      <c r="M21" s="5">
        <f t="shared" ca="1" si="3"/>
        <v>1</v>
      </c>
      <c r="N21" s="5">
        <f t="shared" ca="1" si="4"/>
        <v>1</v>
      </c>
      <c r="O21" s="5">
        <f t="shared" ca="1" si="5"/>
        <v>1</v>
      </c>
      <c r="P21" s="5">
        <f t="shared" ca="1" si="6"/>
        <v>1</v>
      </c>
      <c r="Q21" s="5">
        <f t="shared" ca="1" si="7"/>
        <v>1</v>
      </c>
      <c r="R21" s="5">
        <f t="shared" ca="1" si="8"/>
        <v>1</v>
      </c>
      <c r="S21" s="5">
        <f t="shared" ca="1" si="9"/>
        <v>1</v>
      </c>
    </row>
    <row r="22" spans="2:19" x14ac:dyDescent="0.25">
      <c r="B22" s="118"/>
      <c r="K22" s="5">
        <f t="shared" ca="1" si="1"/>
        <v>1</v>
      </c>
      <c r="L22" s="5">
        <f t="shared" ca="1" si="2"/>
        <v>1</v>
      </c>
      <c r="M22" s="5">
        <f t="shared" ca="1" si="3"/>
        <v>1</v>
      </c>
      <c r="N22" s="5">
        <f t="shared" ca="1" si="4"/>
        <v>1</v>
      </c>
      <c r="O22" s="5">
        <f t="shared" ca="1" si="5"/>
        <v>1</v>
      </c>
      <c r="P22" s="5">
        <f t="shared" ca="1" si="6"/>
        <v>1</v>
      </c>
      <c r="Q22" s="5">
        <f t="shared" ca="1" si="7"/>
        <v>1</v>
      </c>
      <c r="R22" s="5">
        <f t="shared" ca="1" si="8"/>
        <v>1</v>
      </c>
      <c r="S22" s="5">
        <f t="shared" ca="1" si="9"/>
        <v>1</v>
      </c>
    </row>
    <row r="23" spans="2:19" x14ac:dyDescent="0.25">
      <c r="B23" s="118"/>
      <c r="K23" s="5">
        <f t="shared" ca="1" si="1"/>
        <v>1</v>
      </c>
      <c r="L23" s="5">
        <f t="shared" ca="1" si="2"/>
        <v>1</v>
      </c>
      <c r="M23" s="5">
        <f t="shared" ca="1" si="3"/>
        <v>1</v>
      </c>
      <c r="N23" s="5">
        <f t="shared" ca="1" si="4"/>
        <v>1</v>
      </c>
      <c r="O23" s="5">
        <f t="shared" ca="1" si="5"/>
        <v>1</v>
      </c>
      <c r="P23" s="5">
        <f t="shared" ca="1" si="6"/>
        <v>1</v>
      </c>
      <c r="Q23" s="5">
        <f t="shared" ca="1" si="7"/>
        <v>1</v>
      </c>
      <c r="R23" s="5">
        <f t="shared" ca="1" si="8"/>
        <v>1</v>
      </c>
      <c r="S23" s="5">
        <f t="shared" ca="1" si="9"/>
        <v>1</v>
      </c>
    </row>
    <row r="24" spans="2:19" x14ac:dyDescent="0.25">
      <c r="B24" s="118"/>
      <c r="K24" s="5">
        <f t="shared" ca="1" si="1"/>
        <v>1</v>
      </c>
      <c r="L24" s="5">
        <f t="shared" ca="1" si="2"/>
        <v>1</v>
      </c>
      <c r="M24" s="5">
        <f t="shared" ca="1" si="3"/>
        <v>1</v>
      </c>
      <c r="N24" s="5">
        <f t="shared" ca="1" si="4"/>
        <v>1</v>
      </c>
      <c r="O24" s="5">
        <f t="shared" ca="1" si="5"/>
        <v>1</v>
      </c>
      <c r="P24" s="5">
        <f t="shared" ca="1" si="6"/>
        <v>1</v>
      </c>
      <c r="Q24" s="5">
        <f t="shared" ca="1" si="7"/>
        <v>1</v>
      </c>
      <c r="R24" s="5">
        <f t="shared" ca="1" si="8"/>
        <v>1</v>
      </c>
      <c r="S24" s="5">
        <f t="shared" ca="1" si="9"/>
        <v>1</v>
      </c>
    </row>
    <row r="25" spans="2:19" x14ac:dyDescent="0.25">
      <c r="B25" s="118"/>
      <c r="K25" s="5">
        <f t="shared" ca="1" si="1"/>
        <v>1</v>
      </c>
      <c r="L25" s="5">
        <f t="shared" ca="1" si="2"/>
        <v>1</v>
      </c>
      <c r="M25" s="5">
        <f t="shared" ca="1" si="3"/>
        <v>1</v>
      </c>
      <c r="N25" s="5">
        <f t="shared" ca="1" si="4"/>
        <v>1</v>
      </c>
      <c r="O25" s="5">
        <f t="shared" ca="1" si="5"/>
        <v>1</v>
      </c>
      <c r="P25" s="5">
        <f t="shared" ca="1" si="6"/>
        <v>1</v>
      </c>
      <c r="Q25" s="5">
        <f t="shared" ca="1" si="7"/>
        <v>1</v>
      </c>
      <c r="R25" s="5">
        <f t="shared" ca="1" si="8"/>
        <v>1</v>
      </c>
      <c r="S25" s="5">
        <f t="shared" ca="1" si="9"/>
        <v>1</v>
      </c>
    </row>
    <row r="26" spans="2:19" x14ac:dyDescent="0.25">
      <c r="B26" s="118"/>
      <c r="K26" s="5">
        <f t="shared" ca="1" si="1"/>
        <v>1</v>
      </c>
      <c r="L26" s="5">
        <f t="shared" ca="1" si="2"/>
        <v>1</v>
      </c>
      <c r="M26" s="5">
        <f t="shared" ca="1" si="3"/>
        <v>1</v>
      </c>
      <c r="N26" s="5">
        <f t="shared" ca="1" si="4"/>
        <v>1</v>
      </c>
      <c r="O26" s="5">
        <f t="shared" ca="1" si="5"/>
        <v>1</v>
      </c>
      <c r="P26" s="5">
        <f t="shared" ca="1" si="6"/>
        <v>1</v>
      </c>
      <c r="Q26" s="5">
        <f t="shared" ca="1" si="7"/>
        <v>1</v>
      </c>
      <c r="R26" s="5">
        <f t="shared" ca="1" si="8"/>
        <v>1</v>
      </c>
      <c r="S26" s="5">
        <f t="shared" ca="1" si="9"/>
        <v>1</v>
      </c>
    </row>
    <row r="27" spans="2:19" x14ac:dyDescent="0.25">
      <c r="B27" s="118"/>
      <c r="K27" s="5">
        <f t="shared" ca="1" si="1"/>
        <v>1</v>
      </c>
      <c r="L27" s="5">
        <f t="shared" ca="1" si="2"/>
        <v>1</v>
      </c>
      <c r="M27" s="5">
        <f t="shared" ca="1" si="3"/>
        <v>1</v>
      </c>
      <c r="N27" s="5">
        <f t="shared" ca="1" si="4"/>
        <v>1</v>
      </c>
      <c r="O27" s="5">
        <f t="shared" ca="1" si="5"/>
        <v>1</v>
      </c>
      <c r="P27" s="5">
        <f t="shared" ca="1" si="6"/>
        <v>1</v>
      </c>
      <c r="Q27" s="5">
        <f t="shared" ca="1" si="7"/>
        <v>1</v>
      </c>
      <c r="R27" s="5">
        <f t="shared" ca="1" si="8"/>
        <v>1</v>
      </c>
      <c r="S27" s="5">
        <f t="shared" ca="1" si="9"/>
        <v>1</v>
      </c>
    </row>
    <row r="28" spans="2:19" x14ac:dyDescent="0.25">
      <c r="B28" s="118"/>
      <c r="K28" s="5">
        <f t="shared" ca="1" si="1"/>
        <v>1</v>
      </c>
      <c r="L28" s="5">
        <f t="shared" ca="1" si="2"/>
        <v>1</v>
      </c>
      <c r="M28" s="5">
        <f t="shared" ca="1" si="3"/>
        <v>1</v>
      </c>
      <c r="N28" s="5">
        <f t="shared" ca="1" si="4"/>
        <v>1</v>
      </c>
      <c r="O28" s="5">
        <f t="shared" ca="1" si="5"/>
        <v>1</v>
      </c>
      <c r="P28" s="5">
        <f t="shared" ca="1" si="6"/>
        <v>1</v>
      </c>
      <c r="Q28" s="5">
        <f t="shared" ca="1" si="7"/>
        <v>1</v>
      </c>
      <c r="R28" s="5">
        <f t="shared" ca="1" si="8"/>
        <v>1</v>
      </c>
      <c r="S28" s="5">
        <f t="shared" ca="1" si="9"/>
        <v>1</v>
      </c>
    </row>
    <row r="29" spans="2:19" x14ac:dyDescent="0.25">
      <c r="B29" s="118"/>
      <c r="K29" s="5">
        <f t="shared" ca="1" si="1"/>
        <v>1</v>
      </c>
      <c r="L29" s="5">
        <f t="shared" ca="1" si="2"/>
        <v>1</v>
      </c>
      <c r="M29" s="5">
        <f t="shared" ca="1" si="3"/>
        <v>1</v>
      </c>
      <c r="N29" s="5">
        <f t="shared" ca="1" si="4"/>
        <v>1</v>
      </c>
      <c r="O29" s="5">
        <f t="shared" ca="1" si="5"/>
        <v>1</v>
      </c>
      <c r="P29" s="5">
        <f t="shared" ca="1" si="6"/>
        <v>1</v>
      </c>
      <c r="Q29" s="5">
        <f t="shared" ca="1" si="7"/>
        <v>1</v>
      </c>
      <c r="R29" s="5">
        <f t="shared" ca="1" si="8"/>
        <v>1</v>
      </c>
      <c r="S29" s="5">
        <f t="shared" ca="1" si="9"/>
        <v>1</v>
      </c>
    </row>
    <row r="30" spans="2:19" x14ac:dyDescent="0.25">
      <c r="B30" s="118"/>
      <c r="K30" s="5">
        <f t="shared" ca="1" si="1"/>
        <v>1</v>
      </c>
      <c r="L30" s="5">
        <f t="shared" ca="1" si="2"/>
        <v>1</v>
      </c>
      <c r="M30" s="5">
        <f t="shared" ca="1" si="3"/>
        <v>1</v>
      </c>
      <c r="N30" s="5">
        <f t="shared" ca="1" si="4"/>
        <v>1</v>
      </c>
      <c r="O30" s="5">
        <f t="shared" ca="1" si="5"/>
        <v>1</v>
      </c>
      <c r="P30" s="5">
        <f t="shared" ca="1" si="6"/>
        <v>1</v>
      </c>
      <c r="Q30" s="5">
        <f t="shared" ca="1" si="7"/>
        <v>1</v>
      </c>
      <c r="R30" s="5">
        <f t="shared" ca="1" si="8"/>
        <v>1</v>
      </c>
      <c r="S30" s="5">
        <f t="shared" ca="1" si="9"/>
        <v>1</v>
      </c>
    </row>
    <row r="31" spans="2:19" x14ac:dyDescent="0.25">
      <c r="B31" s="118"/>
      <c r="K31" s="5">
        <f t="shared" ca="1" si="1"/>
        <v>1</v>
      </c>
      <c r="L31" s="5">
        <f t="shared" ca="1" si="2"/>
        <v>1</v>
      </c>
      <c r="M31" s="5">
        <f t="shared" ca="1" si="3"/>
        <v>1</v>
      </c>
      <c r="N31" s="5">
        <f t="shared" ca="1" si="4"/>
        <v>1</v>
      </c>
      <c r="O31" s="5">
        <f t="shared" ca="1" si="5"/>
        <v>1</v>
      </c>
      <c r="P31" s="5">
        <f t="shared" ca="1" si="6"/>
        <v>1</v>
      </c>
      <c r="Q31" s="5">
        <f t="shared" ca="1" si="7"/>
        <v>1</v>
      </c>
      <c r="R31" s="5">
        <f t="shared" ca="1" si="8"/>
        <v>1</v>
      </c>
      <c r="S31" s="5">
        <f t="shared" ca="1" si="9"/>
        <v>1</v>
      </c>
    </row>
    <row r="32" spans="2:19" x14ac:dyDescent="0.25">
      <c r="B32" s="118"/>
      <c r="K32" s="5">
        <f t="shared" ca="1" si="1"/>
        <v>1</v>
      </c>
      <c r="L32" s="5">
        <f t="shared" ca="1" si="2"/>
        <v>1</v>
      </c>
      <c r="M32" s="5">
        <f t="shared" ca="1" si="3"/>
        <v>1</v>
      </c>
      <c r="N32" s="5">
        <f t="shared" ca="1" si="4"/>
        <v>1</v>
      </c>
      <c r="O32" s="5">
        <f t="shared" ca="1" si="5"/>
        <v>1</v>
      </c>
      <c r="P32" s="5">
        <f t="shared" ca="1" si="6"/>
        <v>1</v>
      </c>
      <c r="Q32" s="5">
        <f t="shared" ca="1" si="7"/>
        <v>1</v>
      </c>
      <c r="R32" s="5">
        <f t="shared" ca="1" si="8"/>
        <v>1</v>
      </c>
      <c r="S32" s="5">
        <f t="shared" ca="1" si="9"/>
        <v>1</v>
      </c>
    </row>
    <row r="33" spans="2:19" x14ac:dyDescent="0.25">
      <c r="B33" s="118"/>
      <c r="K33" s="5">
        <f t="shared" ca="1" si="1"/>
        <v>1</v>
      </c>
      <c r="L33" s="5">
        <f t="shared" ca="1" si="2"/>
        <v>1</v>
      </c>
      <c r="M33" s="5">
        <f t="shared" ca="1" si="3"/>
        <v>1</v>
      </c>
      <c r="N33" s="5">
        <f t="shared" ca="1" si="4"/>
        <v>1</v>
      </c>
      <c r="O33" s="5">
        <f t="shared" ca="1" si="5"/>
        <v>1</v>
      </c>
      <c r="P33" s="5">
        <f t="shared" ca="1" si="6"/>
        <v>1</v>
      </c>
      <c r="Q33" s="5">
        <f t="shared" ca="1" si="7"/>
        <v>1</v>
      </c>
      <c r="R33" s="5">
        <f t="shared" ca="1" si="8"/>
        <v>1</v>
      </c>
      <c r="S33" s="5">
        <f t="shared" ca="1" si="9"/>
        <v>1</v>
      </c>
    </row>
    <row r="34" spans="2:19" x14ac:dyDescent="0.25">
      <c r="B34" s="118"/>
      <c r="K34" s="5">
        <f t="shared" ca="1" si="1"/>
        <v>1</v>
      </c>
      <c r="L34" s="5">
        <f t="shared" ca="1" si="2"/>
        <v>1</v>
      </c>
      <c r="M34" s="5">
        <f t="shared" ca="1" si="3"/>
        <v>1</v>
      </c>
      <c r="N34" s="5">
        <f t="shared" ca="1" si="4"/>
        <v>1</v>
      </c>
      <c r="O34" s="5">
        <f t="shared" ca="1" si="5"/>
        <v>1</v>
      </c>
      <c r="P34" s="5">
        <f t="shared" ca="1" si="6"/>
        <v>1</v>
      </c>
      <c r="Q34" s="5">
        <f t="shared" ca="1" si="7"/>
        <v>1</v>
      </c>
      <c r="R34" s="5">
        <f t="shared" ca="1" si="8"/>
        <v>1</v>
      </c>
      <c r="S34" s="5">
        <f t="shared" ca="1" si="9"/>
        <v>1</v>
      </c>
    </row>
    <row r="35" spans="2:19" x14ac:dyDescent="0.25">
      <c r="B35" s="118"/>
      <c r="K35" s="5">
        <f t="shared" ca="1" si="1"/>
        <v>1</v>
      </c>
      <c r="L35" s="5">
        <f t="shared" ca="1" si="2"/>
        <v>1</v>
      </c>
      <c r="M35" s="5">
        <f t="shared" ca="1" si="3"/>
        <v>1</v>
      </c>
      <c r="N35" s="5">
        <f t="shared" ca="1" si="4"/>
        <v>1</v>
      </c>
      <c r="O35" s="5">
        <f t="shared" ca="1" si="5"/>
        <v>1</v>
      </c>
      <c r="P35" s="5">
        <f t="shared" ca="1" si="6"/>
        <v>1</v>
      </c>
      <c r="Q35" s="5">
        <f t="shared" ca="1" si="7"/>
        <v>1</v>
      </c>
      <c r="R35" s="5">
        <f t="shared" ca="1" si="8"/>
        <v>1</v>
      </c>
      <c r="S35" s="5">
        <f t="shared" ca="1" si="9"/>
        <v>1</v>
      </c>
    </row>
    <row r="36" spans="2:19" x14ac:dyDescent="0.25">
      <c r="B36" s="118"/>
      <c r="K36" s="5">
        <f t="shared" ca="1" si="1"/>
        <v>1</v>
      </c>
      <c r="L36" s="5">
        <f t="shared" ca="1" si="2"/>
        <v>1</v>
      </c>
      <c r="M36" s="5">
        <f t="shared" ca="1" si="3"/>
        <v>1</v>
      </c>
      <c r="N36" s="5">
        <f t="shared" ca="1" si="4"/>
        <v>1</v>
      </c>
      <c r="O36" s="5">
        <f t="shared" ca="1" si="5"/>
        <v>1</v>
      </c>
      <c r="P36" s="5">
        <f t="shared" ca="1" si="6"/>
        <v>1</v>
      </c>
      <c r="Q36" s="5">
        <f t="shared" ca="1" si="7"/>
        <v>1</v>
      </c>
      <c r="R36" s="5">
        <f t="shared" ca="1" si="8"/>
        <v>1</v>
      </c>
      <c r="S36" s="5">
        <f t="shared" ca="1" si="9"/>
        <v>1</v>
      </c>
    </row>
    <row r="37" spans="2:19" x14ac:dyDescent="0.25">
      <c r="B37" s="118"/>
      <c r="K37" s="5">
        <f t="shared" ca="1" si="1"/>
        <v>1</v>
      </c>
      <c r="L37" s="5">
        <f t="shared" ca="1" si="2"/>
        <v>1</v>
      </c>
      <c r="M37" s="5">
        <f t="shared" ca="1" si="3"/>
        <v>1</v>
      </c>
      <c r="N37" s="5">
        <f t="shared" ca="1" si="4"/>
        <v>1</v>
      </c>
      <c r="O37" s="5">
        <f t="shared" ca="1" si="5"/>
        <v>1</v>
      </c>
      <c r="P37" s="5">
        <f t="shared" ca="1" si="6"/>
        <v>1</v>
      </c>
      <c r="Q37" s="5">
        <f t="shared" ca="1" si="7"/>
        <v>1</v>
      </c>
      <c r="R37" s="5">
        <f t="shared" ca="1" si="8"/>
        <v>1</v>
      </c>
      <c r="S37" s="5">
        <f t="shared" ca="1" si="9"/>
        <v>1</v>
      </c>
    </row>
    <row r="38" spans="2:19" x14ac:dyDescent="0.25">
      <c r="B38" s="6" t="s">
        <v>3</v>
      </c>
      <c r="C38" s="156"/>
      <c r="D38" s="8"/>
      <c r="E38" s="7"/>
      <c r="F38" s="7"/>
      <c r="G38" s="7"/>
      <c r="H38" s="7"/>
      <c r="K38" s="5">
        <f t="shared" ref="K38:S38" ca="1" si="10">(CELL("protect",A38)=1)*1</f>
        <v>1</v>
      </c>
      <c r="L38" s="5">
        <f t="shared" ca="1" si="10"/>
        <v>1</v>
      </c>
      <c r="M38" s="5">
        <f t="shared" ca="1" si="10"/>
        <v>0</v>
      </c>
      <c r="N38" s="5">
        <f t="shared" ca="1" si="10"/>
        <v>1</v>
      </c>
      <c r="O38" s="5">
        <f t="shared" ca="1" si="10"/>
        <v>1</v>
      </c>
      <c r="P38" s="5">
        <f t="shared" ca="1" si="10"/>
        <v>1</v>
      </c>
      <c r="Q38" s="5">
        <f t="shared" ca="1" si="10"/>
        <v>1</v>
      </c>
      <c r="R38" s="5">
        <f t="shared" ca="1" si="10"/>
        <v>1</v>
      </c>
      <c r="S38" s="5">
        <f t="shared" ca="1" si="10"/>
        <v>1</v>
      </c>
    </row>
    <row r="39" spans="2:19" x14ac:dyDescent="0.25">
      <c r="B39" s="6" t="s">
        <v>92</v>
      </c>
      <c r="C39" s="278">
        <f>ProjOwner</f>
        <v>0</v>
      </c>
      <c r="D39" s="278"/>
      <c r="E39" s="278"/>
      <c r="F39" s="278"/>
      <c r="G39" s="278"/>
      <c r="H39" s="278"/>
      <c r="K39" s="5">
        <f t="shared" ca="1" si="1"/>
        <v>1</v>
      </c>
      <c r="L39" s="5">
        <f t="shared" ca="1" si="2"/>
        <v>1</v>
      </c>
      <c r="M39" s="5">
        <f t="shared" ca="1" si="3"/>
        <v>1</v>
      </c>
      <c r="N39" s="5">
        <f t="shared" ca="1" si="4"/>
        <v>1</v>
      </c>
      <c r="O39" s="5">
        <f t="shared" ca="1" si="5"/>
        <v>1</v>
      </c>
      <c r="P39" s="5">
        <f t="shared" ca="1" si="6"/>
        <v>1</v>
      </c>
      <c r="Q39" s="5">
        <f t="shared" ca="1" si="7"/>
        <v>1</v>
      </c>
      <c r="R39" s="5">
        <f t="shared" ca="1" si="8"/>
        <v>1</v>
      </c>
      <c r="S39" s="5">
        <f t="shared" ca="1" si="9"/>
        <v>1</v>
      </c>
    </row>
    <row r="40" spans="2:19" x14ac:dyDescent="0.25">
      <c r="B40" s="6" t="s">
        <v>78</v>
      </c>
      <c r="C40" s="278">
        <f>AuthOffc</f>
        <v>0</v>
      </c>
      <c r="D40" s="278"/>
      <c r="E40" s="278"/>
      <c r="F40" s="278"/>
      <c r="G40" s="278"/>
      <c r="H40" s="278"/>
      <c r="K40" s="5">
        <f t="shared" ca="1" si="1"/>
        <v>1</v>
      </c>
      <c r="L40" s="5">
        <f t="shared" ca="1" si="2"/>
        <v>1</v>
      </c>
      <c r="M40" s="5">
        <f t="shared" ca="1" si="3"/>
        <v>1</v>
      </c>
      <c r="N40" s="5">
        <f t="shared" ca="1" si="4"/>
        <v>1</v>
      </c>
      <c r="O40" s="5">
        <f t="shared" ca="1" si="5"/>
        <v>1</v>
      </c>
      <c r="P40" s="5">
        <f t="shared" ca="1" si="6"/>
        <v>1</v>
      </c>
      <c r="Q40" s="5">
        <f t="shared" ca="1" si="7"/>
        <v>1</v>
      </c>
      <c r="R40" s="5">
        <f t="shared" ca="1" si="8"/>
        <v>1</v>
      </c>
      <c r="S40" s="5">
        <f t="shared" ca="1" si="9"/>
        <v>1</v>
      </c>
    </row>
    <row r="41" spans="2:19" x14ac:dyDescent="0.25">
      <c r="B41" s="6" t="s">
        <v>104</v>
      </c>
      <c r="C41" s="278">
        <f>Title</f>
        <v>0</v>
      </c>
      <c r="D41" s="278"/>
      <c r="E41" s="278"/>
      <c r="F41" s="278"/>
      <c r="G41" s="278"/>
      <c r="H41" s="278"/>
      <c r="K41" s="5">
        <f t="shared" ca="1" si="1"/>
        <v>1</v>
      </c>
      <c r="L41" s="5">
        <f t="shared" ca="1" si="2"/>
        <v>1</v>
      </c>
      <c r="M41" s="5">
        <f t="shared" ca="1" si="3"/>
        <v>1</v>
      </c>
      <c r="N41" s="5">
        <f t="shared" ca="1" si="4"/>
        <v>1</v>
      </c>
      <c r="O41" s="5">
        <f t="shared" ca="1" si="5"/>
        <v>1</v>
      </c>
      <c r="P41" s="5">
        <f t="shared" ca="1" si="6"/>
        <v>1</v>
      </c>
      <c r="Q41" s="5">
        <f t="shared" ca="1" si="7"/>
        <v>1</v>
      </c>
      <c r="R41" s="5">
        <f t="shared" ca="1" si="8"/>
        <v>1</v>
      </c>
      <c r="S41" s="5">
        <f t="shared" ca="1" si="9"/>
        <v>1</v>
      </c>
    </row>
    <row r="42" spans="2:19" x14ac:dyDescent="0.25">
      <c r="B42" s="110" t="s">
        <v>0</v>
      </c>
      <c r="C42" s="224"/>
      <c r="D42" s="224"/>
      <c r="E42" s="224"/>
      <c r="F42" s="224"/>
      <c r="G42" s="224"/>
      <c r="H42" s="224"/>
      <c r="K42" s="5">
        <f t="shared" ca="1" si="1"/>
        <v>1</v>
      </c>
      <c r="L42" s="5">
        <f t="shared" ca="1" si="2"/>
        <v>1</v>
      </c>
      <c r="M42" s="5">
        <f t="shared" ca="1" si="3"/>
        <v>0</v>
      </c>
      <c r="N42" s="5">
        <f t="shared" ca="1" si="4"/>
        <v>0</v>
      </c>
      <c r="O42" s="5">
        <f t="shared" ca="1" si="5"/>
        <v>0</v>
      </c>
      <c r="P42" s="5">
        <f t="shared" ca="1" si="6"/>
        <v>0</v>
      </c>
      <c r="Q42" s="5">
        <f t="shared" ca="1" si="7"/>
        <v>0</v>
      </c>
      <c r="R42" s="5">
        <f t="shared" ca="1" si="8"/>
        <v>0</v>
      </c>
      <c r="S42" s="5">
        <f t="shared" ca="1" si="9"/>
        <v>1</v>
      </c>
    </row>
    <row r="43" spans="2:19" x14ac:dyDescent="0.25">
      <c r="B43" s="118"/>
    </row>
    <row r="44" spans="2:19" x14ac:dyDescent="0.25">
      <c r="B44" s="118"/>
    </row>
  </sheetData>
  <mergeCells count="9">
    <mergeCell ref="C39:H39"/>
    <mergeCell ref="C40:H40"/>
    <mergeCell ref="C42:H42"/>
    <mergeCell ref="C8:H8"/>
    <mergeCell ref="C9:H9"/>
    <mergeCell ref="C10:H10"/>
    <mergeCell ref="C11:H11"/>
    <mergeCell ref="C12:H12"/>
    <mergeCell ref="C41:H41"/>
  </mergeCells>
  <conditionalFormatting sqref="K1:S42">
    <cfRule type="cellIs" dxfId="4" priority="2" stopIfTrue="1" operator="equal">
      <formula>0</formula>
    </cfRule>
  </conditionalFormatting>
  <hyperlinks>
    <hyperlink ref="H1" location="HypLink1" display="HypLink1" xr:uid="{00000000-0004-0000-0A00-000000000000}"/>
  </hyperlinks>
  <pageMargins left="0.35" right="0.25" top="0.32" bottom="0.5" header="0.32" footer="0.3"/>
  <pageSetup orientation="portrait" r:id="rId1"/>
  <headerFooter>
    <oddFooter>&amp;L&amp;7&amp;D Mike 702.486.7260&amp;C&amp;7&amp;F  &amp;A&amp;R&amp;7Page &amp;P of &amp;N</oddFooter>
  </headerFooter>
  <ignoredErrors>
    <ignoredError sqref="D41:H41 D39:H39 D40:H4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S45"/>
  <sheetViews>
    <sheetView showGridLines="0" zoomScaleNormal="100" zoomScaleSheetLayoutView="100" workbookViewId="0">
      <selection activeCell="D40" sqref="D40:G40"/>
    </sheetView>
  </sheetViews>
  <sheetFormatPr defaultRowHeight="15.75" x14ac:dyDescent="0.25"/>
  <cols>
    <col min="1" max="1" width="2.125" style="139" customWidth="1"/>
    <col min="2" max="2" width="19.25" customWidth="1"/>
    <col min="3" max="3" width="2.625" customWidth="1"/>
    <col min="4" max="4" width="13.875" customWidth="1"/>
    <col min="6" max="6" width="14.5" customWidth="1"/>
    <col min="8" max="8" width="2.375" customWidth="1"/>
    <col min="11" max="19" width="2.75" hidden="1" customWidth="1"/>
  </cols>
  <sheetData>
    <row r="1" spans="1:19" ht="19.5" x14ac:dyDescent="0.4">
      <c r="A1" s="139" t="str">
        <f>Div</f>
        <v>State of Nevada Housing Division</v>
      </c>
      <c r="G1" s="198" t="s">
        <v>164</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25">
      <c r="A2" s="139" t="str">
        <f>NHD</f>
        <v>2021 LOW-INCOME HOUSING UNIVERSAL FUNDING APPLICATION</v>
      </c>
      <c r="K2" s="5">
        <f t="shared" ref="K2:K30" ca="1" si="1">(CELL("protect",A2)=1)*1</f>
        <v>1</v>
      </c>
      <c r="L2" s="5">
        <f t="shared" ref="L2:L30" ca="1" si="2">(CELL("protect",B2)=1)*1</f>
        <v>1</v>
      </c>
      <c r="M2" s="5">
        <f t="shared" ref="M2:M30" ca="1" si="3">(CELL("protect",C2)=1)*1</f>
        <v>1</v>
      </c>
      <c r="N2" s="5">
        <f t="shared" ref="N2:N30" ca="1" si="4">(CELL("protect",D2)=1)*1</f>
        <v>1</v>
      </c>
      <c r="O2" s="5">
        <f t="shared" ref="O2:O30" ca="1" si="5">(CELL("protect",E2)=1)*1</f>
        <v>1</v>
      </c>
      <c r="P2" s="5">
        <f t="shared" ref="P2:P30" ca="1" si="6">(CELL("protect",F2)=1)*1</f>
        <v>1</v>
      </c>
      <c r="Q2" s="5">
        <f t="shared" ref="Q2:Q30" ca="1" si="7">(CELL("protect",G2)=1)*1</f>
        <v>1</v>
      </c>
      <c r="R2" s="5">
        <f t="shared" ref="R2:R30" ca="1" si="8">(CELL("protect",H2)=1)*1</f>
        <v>1</v>
      </c>
      <c r="S2" s="5">
        <f t="shared" ref="S2:S30" ca="1" si="9">(CELL("protect",I2)=1)*1</f>
        <v>1</v>
      </c>
    </row>
    <row r="3" spans="1:19" x14ac:dyDescent="0.25">
      <c r="B3" s="121" t="s">
        <v>89</v>
      </c>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25">
      <c r="B4" s="121" t="s">
        <v>93</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25">
      <c r="B5" s="121" t="s">
        <v>94</v>
      </c>
      <c r="C5" s="119"/>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x14ac:dyDescent="0.25">
      <c r="B6" s="121" t="s">
        <v>124</v>
      </c>
      <c r="C6" s="124"/>
      <c r="D6" s="125"/>
      <c r="E6" s="3"/>
      <c r="F6" s="3"/>
      <c r="G6" s="3"/>
      <c r="H6" s="3"/>
      <c r="I6" s="3"/>
      <c r="J6" s="3"/>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x14ac:dyDescent="0.25">
      <c r="B7" s="121"/>
      <c r="C7" s="124"/>
      <c r="D7" s="125"/>
      <c r="E7" s="3"/>
      <c r="F7" s="3"/>
      <c r="G7" s="3"/>
      <c r="H7" s="3"/>
      <c r="I7" s="3"/>
      <c r="J7" s="3"/>
      <c r="K7" s="5"/>
      <c r="L7" s="5"/>
      <c r="M7" s="5"/>
      <c r="N7" s="5"/>
      <c r="O7" s="5"/>
      <c r="P7" s="5"/>
      <c r="Q7" s="5"/>
      <c r="R7" s="5"/>
      <c r="S7" s="5"/>
    </row>
    <row r="8" spans="1:19" x14ac:dyDescent="0.25">
      <c r="B8" s="108" t="s">
        <v>38</v>
      </c>
      <c r="C8" s="108"/>
      <c r="D8" s="21"/>
      <c r="E8" s="21"/>
      <c r="F8" s="21"/>
      <c r="G8" s="21"/>
      <c r="H8" s="3"/>
      <c r="I8" s="3"/>
      <c r="J8" s="3"/>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25">
      <c r="B9" s="30" t="s">
        <v>37</v>
      </c>
      <c r="C9" s="260">
        <f>ProjName</f>
        <v>0</v>
      </c>
      <c r="D9" s="260"/>
      <c r="E9" s="260"/>
      <c r="F9" s="260"/>
      <c r="G9" s="260"/>
      <c r="H9" s="3"/>
      <c r="I9" s="3"/>
      <c r="J9" s="3"/>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25">
      <c r="B10" s="106" t="s">
        <v>36</v>
      </c>
      <c r="C10" s="210">
        <f>ProjAddr</f>
        <v>0</v>
      </c>
      <c r="D10" s="210"/>
      <c r="E10" s="210"/>
      <c r="F10" s="210"/>
      <c r="G10" s="210"/>
      <c r="H10" s="3"/>
      <c r="I10" s="3"/>
      <c r="J10" s="3"/>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25">
      <c r="B11" s="48" t="s">
        <v>35</v>
      </c>
      <c r="C11" s="210">
        <f>ProjCCZip</f>
        <v>0</v>
      </c>
      <c r="D11" s="210"/>
      <c r="E11" s="210"/>
      <c r="F11" s="210"/>
      <c r="G11" s="210"/>
      <c r="H11" s="3"/>
      <c r="I11" s="3"/>
      <c r="J11" s="3"/>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ht="15.75" customHeight="1" x14ac:dyDescent="0.25">
      <c r="B12" s="48"/>
      <c r="C12" s="145"/>
      <c r="D12" s="145"/>
      <c r="E12" s="145"/>
      <c r="F12" s="145"/>
      <c r="G12" s="145"/>
      <c r="H12" s="3"/>
      <c r="I12" s="3"/>
      <c r="J12" s="3"/>
      <c r="K12" s="5"/>
      <c r="L12" s="5"/>
      <c r="M12" s="5"/>
      <c r="N12" s="5"/>
      <c r="O12" s="5"/>
      <c r="P12" s="5"/>
      <c r="Q12" s="5"/>
      <c r="R12" s="5"/>
      <c r="S12" s="5"/>
    </row>
    <row r="13" spans="1:19" ht="15.75" customHeight="1" x14ac:dyDescent="0.25">
      <c r="B13" s="30" t="s">
        <v>34</v>
      </c>
      <c r="C13" s="208">
        <f>Applicant</f>
        <v>0</v>
      </c>
      <c r="D13" s="208"/>
      <c r="E13" s="208"/>
      <c r="F13" s="208"/>
      <c r="G13" s="208"/>
      <c r="H13" s="3"/>
      <c r="I13" s="3"/>
      <c r="J13" s="3"/>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ht="15.75" customHeight="1" x14ac:dyDescent="0.25">
      <c r="B14" s="30" t="s">
        <v>33</v>
      </c>
      <c r="C14" s="208">
        <f>CoAppOrg</f>
        <v>0</v>
      </c>
      <c r="D14" s="208"/>
      <c r="E14" s="208"/>
      <c r="F14" s="208"/>
      <c r="G14" s="208"/>
      <c r="H14" s="3"/>
      <c r="I14" s="3"/>
      <c r="J14" s="3"/>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25">
      <c r="H15" s="3"/>
      <c r="I15" s="3"/>
      <c r="J15" s="3"/>
      <c r="K15" s="5">
        <f t="shared" ca="1" si="1"/>
        <v>1</v>
      </c>
      <c r="L15" s="5">
        <f t="shared" ca="1" si="2"/>
        <v>1</v>
      </c>
      <c r="M15" s="5">
        <f t="shared" ca="1" si="3"/>
        <v>1</v>
      </c>
      <c r="N15" s="5">
        <f t="shared" ca="1" si="4"/>
        <v>1</v>
      </c>
      <c r="O15" s="5">
        <f t="shared" ca="1" si="5"/>
        <v>1</v>
      </c>
      <c r="P15" s="5">
        <f t="shared" ca="1" si="6"/>
        <v>1</v>
      </c>
      <c r="Q15" s="5">
        <f t="shared" ca="1" si="7"/>
        <v>1</v>
      </c>
      <c r="R15" s="5">
        <f t="shared" ca="1" si="8"/>
        <v>1</v>
      </c>
      <c r="S15" s="5">
        <f t="shared" ca="1" si="9"/>
        <v>1</v>
      </c>
    </row>
    <row r="16" spans="1:19" x14ac:dyDescent="0.25">
      <c r="C16" s="119"/>
      <c r="H16" s="3"/>
      <c r="I16" s="3"/>
      <c r="J16" s="3"/>
      <c r="K16" s="5">
        <f t="shared" ca="1" si="1"/>
        <v>1</v>
      </c>
      <c r="L16" s="5">
        <f t="shared" ca="1" si="2"/>
        <v>1</v>
      </c>
      <c r="M16" s="5">
        <f t="shared" ca="1" si="3"/>
        <v>1</v>
      </c>
      <c r="N16" s="5">
        <f t="shared" ca="1" si="4"/>
        <v>1</v>
      </c>
      <c r="O16" s="5">
        <f t="shared" ca="1" si="5"/>
        <v>1</v>
      </c>
      <c r="P16" s="5">
        <f t="shared" ca="1" si="6"/>
        <v>1</v>
      </c>
      <c r="Q16" s="5">
        <f t="shared" ca="1" si="7"/>
        <v>1</v>
      </c>
      <c r="R16" s="5">
        <f t="shared" ca="1" si="8"/>
        <v>1</v>
      </c>
      <c r="S16" s="5">
        <f t="shared" ca="1" si="9"/>
        <v>1</v>
      </c>
    </row>
    <row r="17" spans="2:19" x14ac:dyDescent="0.25">
      <c r="C17" s="119"/>
      <c r="H17" s="3"/>
      <c r="I17" s="3"/>
      <c r="J17" s="3"/>
      <c r="K17" s="5">
        <f t="shared" ca="1" si="1"/>
        <v>1</v>
      </c>
      <c r="L17" s="5">
        <f t="shared" ca="1" si="2"/>
        <v>1</v>
      </c>
      <c r="M17" s="5">
        <f t="shared" ca="1" si="3"/>
        <v>1</v>
      </c>
      <c r="N17" s="5">
        <f t="shared" ca="1" si="4"/>
        <v>1</v>
      </c>
      <c r="O17" s="5">
        <f t="shared" ca="1" si="5"/>
        <v>1</v>
      </c>
      <c r="P17" s="5">
        <f t="shared" ca="1" si="6"/>
        <v>1</v>
      </c>
      <c r="Q17" s="5">
        <f t="shared" ca="1" si="7"/>
        <v>1</v>
      </c>
      <c r="R17" s="5">
        <f t="shared" ca="1" si="8"/>
        <v>1</v>
      </c>
      <c r="S17" s="5">
        <f t="shared" ca="1" si="9"/>
        <v>1</v>
      </c>
    </row>
    <row r="18" spans="2:19" x14ac:dyDescent="0.25">
      <c r="C18" s="119"/>
      <c r="K18" s="5">
        <f t="shared" ca="1" si="1"/>
        <v>1</v>
      </c>
      <c r="L18" s="5">
        <f t="shared" ca="1" si="2"/>
        <v>1</v>
      </c>
      <c r="M18" s="5">
        <f t="shared" ca="1" si="3"/>
        <v>1</v>
      </c>
      <c r="N18" s="5">
        <f t="shared" ca="1" si="4"/>
        <v>1</v>
      </c>
      <c r="O18" s="5">
        <f t="shared" ca="1" si="5"/>
        <v>1</v>
      </c>
      <c r="P18" s="5">
        <f t="shared" ca="1" si="6"/>
        <v>1</v>
      </c>
      <c r="Q18" s="5">
        <f t="shared" ca="1" si="7"/>
        <v>1</v>
      </c>
      <c r="R18" s="5">
        <f t="shared" ca="1" si="8"/>
        <v>1</v>
      </c>
      <c r="S18" s="5">
        <f t="shared" ca="1" si="9"/>
        <v>1</v>
      </c>
    </row>
    <row r="19" spans="2:19" x14ac:dyDescent="0.25">
      <c r="C19" s="119"/>
      <c r="K19" s="5">
        <f t="shared" ca="1" si="1"/>
        <v>1</v>
      </c>
      <c r="L19" s="5">
        <f t="shared" ca="1" si="2"/>
        <v>1</v>
      </c>
      <c r="M19" s="5">
        <f t="shared" ca="1" si="3"/>
        <v>1</v>
      </c>
      <c r="N19" s="5">
        <f t="shared" ca="1" si="4"/>
        <v>1</v>
      </c>
      <c r="O19" s="5">
        <f t="shared" ca="1" si="5"/>
        <v>1</v>
      </c>
      <c r="P19" s="5">
        <f t="shared" ca="1" si="6"/>
        <v>1</v>
      </c>
      <c r="Q19" s="5">
        <f t="shared" ca="1" si="7"/>
        <v>1</v>
      </c>
      <c r="R19" s="5">
        <f t="shared" ca="1" si="8"/>
        <v>1</v>
      </c>
      <c r="S19" s="5">
        <f t="shared" ca="1" si="9"/>
        <v>1</v>
      </c>
    </row>
    <row r="20" spans="2:19" x14ac:dyDescent="0.25">
      <c r="C20" s="119"/>
      <c r="K20" s="5">
        <f t="shared" ca="1" si="1"/>
        <v>1</v>
      </c>
      <c r="L20" s="5">
        <f t="shared" ca="1" si="2"/>
        <v>1</v>
      </c>
      <c r="M20" s="5">
        <f t="shared" ca="1" si="3"/>
        <v>1</v>
      </c>
      <c r="N20" s="5">
        <f t="shared" ca="1" si="4"/>
        <v>1</v>
      </c>
      <c r="O20" s="5">
        <f t="shared" ca="1" si="5"/>
        <v>1</v>
      </c>
      <c r="P20" s="5">
        <f t="shared" ca="1" si="6"/>
        <v>1</v>
      </c>
      <c r="Q20" s="5">
        <f t="shared" ca="1" si="7"/>
        <v>1</v>
      </c>
      <c r="R20" s="5">
        <f t="shared" ca="1" si="8"/>
        <v>1</v>
      </c>
      <c r="S20" s="5">
        <f t="shared" ca="1" si="9"/>
        <v>1</v>
      </c>
    </row>
    <row r="21" spans="2:19" x14ac:dyDescent="0.25">
      <c r="C21" s="119"/>
      <c r="K21" s="5">
        <f t="shared" ca="1" si="1"/>
        <v>1</v>
      </c>
      <c r="L21" s="5">
        <f t="shared" ca="1" si="2"/>
        <v>1</v>
      </c>
      <c r="M21" s="5">
        <f t="shared" ca="1" si="3"/>
        <v>1</v>
      </c>
      <c r="N21" s="5">
        <f t="shared" ca="1" si="4"/>
        <v>1</v>
      </c>
      <c r="O21" s="5">
        <f t="shared" ca="1" si="5"/>
        <v>1</v>
      </c>
      <c r="P21" s="5">
        <f t="shared" ca="1" si="6"/>
        <v>1</v>
      </c>
      <c r="Q21" s="5">
        <f t="shared" ca="1" si="7"/>
        <v>1</v>
      </c>
      <c r="R21" s="5">
        <f t="shared" ca="1" si="8"/>
        <v>1</v>
      </c>
      <c r="S21" s="5">
        <f t="shared" ca="1" si="9"/>
        <v>1</v>
      </c>
    </row>
    <row r="22" spans="2:19" x14ac:dyDescent="0.25">
      <c r="C22" s="119"/>
      <c r="K22" s="5">
        <f t="shared" ca="1" si="1"/>
        <v>1</v>
      </c>
      <c r="L22" s="5">
        <f t="shared" ca="1" si="2"/>
        <v>1</v>
      </c>
      <c r="M22" s="5">
        <f t="shared" ca="1" si="3"/>
        <v>1</v>
      </c>
      <c r="N22" s="5">
        <f t="shared" ca="1" si="4"/>
        <v>1</v>
      </c>
      <c r="O22" s="5">
        <f t="shared" ca="1" si="5"/>
        <v>1</v>
      </c>
      <c r="P22" s="5">
        <f t="shared" ca="1" si="6"/>
        <v>1</v>
      </c>
      <c r="Q22" s="5">
        <f t="shared" ca="1" si="7"/>
        <v>1</v>
      </c>
      <c r="R22" s="5">
        <f t="shared" ca="1" si="8"/>
        <v>1</v>
      </c>
      <c r="S22" s="5">
        <f t="shared" ca="1" si="9"/>
        <v>1</v>
      </c>
    </row>
    <row r="23" spans="2:19" x14ac:dyDescent="0.25">
      <c r="C23" s="119"/>
      <c r="K23" s="5">
        <f t="shared" ca="1" si="1"/>
        <v>1</v>
      </c>
      <c r="L23" s="5">
        <f t="shared" ca="1" si="2"/>
        <v>1</v>
      </c>
      <c r="M23" s="5">
        <f t="shared" ca="1" si="3"/>
        <v>1</v>
      </c>
      <c r="N23" s="5">
        <f t="shared" ca="1" si="4"/>
        <v>1</v>
      </c>
      <c r="O23" s="5">
        <f t="shared" ca="1" si="5"/>
        <v>1</v>
      </c>
      <c r="P23" s="5">
        <f t="shared" ca="1" si="6"/>
        <v>1</v>
      </c>
      <c r="Q23" s="5">
        <f t="shared" ca="1" si="7"/>
        <v>1</v>
      </c>
      <c r="R23" s="5">
        <f t="shared" ca="1" si="8"/>
        <v>1</v>
      </c>
      <c r="S23" s="5">
        <f t="shared" ca="1" si="9"/>
        <v>1</v>
      </c>
    </row>
    <row r="24" spans="2:19" x14ac:dyDescent="0.25">
      <c r="C24" s="119"/>
      <c r="K24" s="5">
        <f t="shared" ca="1" si="1"/>
        <v>1</v>
      </c>
      <c r="L24" s="5">
        <f t="shared" ca="1" si="2"/>
        <v>1</v>
      </c>
      <c r="M24" s="5">
        <f t="shared" ca="1" si="3"/>
        <v>1</v>
      </c>
      <c r="N24" s="5">
        <f t="shared" ca="1" si="4"/>
        <v>1</v>
      </c>
      <c r="O24" s="5">
        <f t="shared" ca="1" si="5"/>
        <v>1</v>
      </c>
      <c r="P24" s="5">
        <f t="shared" ca="1" si="6"/>
        <v>1</v>
      </c>
      <c r="Q24" s="5">
        <f t="shared" ca="1" si="7"/>
        <v>1</v>
      </c>
      <c r="R24" s="5">
        <f t="shared" ca="1" si="8"/>
        <v>1</v>
      </c>
      <c r="S24" s="5">
        <f t="shared" ca="1" si="9"/>
        <v>1</v>
      </c>
    </row>
    <row r="25" spans="2:19" x14ac:dyDescent="0.25">
      <c r="C25" s="119"/>
      <c r="K25" s="5">
        <f t="shared" ca="1" si="1"/>
        <v>1</v>
      </c>
      <c r="L25" s="5">
        <f t="shared" ca="1" si="2"/>
        <v>1</v>
      </c>
      <c r="M25" s="5">
        <f t="shared" ca="1" si="3"/>
        <v>1</v>
      </c>
      <c r="N25" s="5">
        <f t="shared" ca="1" si="4"/>
        <v>1</v>
      </c>
      <c r="O25" s="5">
        <f t="shared" ca="1" si="5"/>
        <v>1</v>
      </c>
      <c r="P25" s="5">
        <f t="shared" ca="1" si="6"/>
        <v>1</v>
      </c>
      <c r="Q25" s="5">
        <f t="shared" ca="1" si="7"/>
        <v>1</v>
      </c>
      <c r="R25" s="5">
        <f t="shared" ca="1" si="8"/>
        <v>1</v>
      </c>
      <c r="S25" s="5">
        <f t="shared" ca="1" si="9"/>
        <v>1</v>
      </c>
    </row>
    <row r="26" spans="2:19" x14ac:dyDescent="0.25">
      <c r="C26" s="119"/>
      <c r="K26" s="5">
        <f t="shared" ca="1" si="1"/>
        <v>1</v>
      </c>
      <c r="L26" s="5">
        <f t="shared" ca="1" si="2"/>
        <v>1</v>
      </c>
      <c r="M26" s="5">
        <f t="shared" ca="1" si="3"/>
        <v>1</v>
      </c>
      <c r="N26" s="5">
        <f t="shared" ca="1" si="4"/>
        <v>1</v>
      </c>
      <c r="O26" s="5">
        <f t="shared" ca="1" si="5"/>
        <v>1</v>
      </c>
      <c r="P26" s="5">
        <f t="shared" ca="1" si="6"/>
        <v>1</v>
      </c>
      <c r="Q26" s="5">
        <f t="shared" ca="1" si="7"/>
        <v>1</v>
      </c>
      <c r="R26" s="5">
        <f t="shared" ca="1" si="8"/>
        <v>1</v>
      </c>
      <c r="S26" s="5">
        <f t="shared" ca="1" si="9"/>
        <v>1</v>
      </c>
    </row>
    <row r="27" spans="2:19" x14ac:dyDescent="0.25">
      <c r="C27" s="119"/>
      <c r="K27" s="5">
        <f t="shared" ca="1" si="1"/>
        <v>1</v>
      </c>
      <c r="L27" s="5">
        <f t="shared" ca="1" si="2"/>
        <v>1</v>
      </c>
      <c r="M27" s="5">
        <f t="shared" ca="1" si="3"/>
        <v>1</v>
      </c>
      <c r="N27" s="5">
        <f t="shared" ca="1" si="4"/>
        <v>1</v>
      </c>
      <c r="O27" s="5">
        <f t="shared" ca="1" si="5"/>
        <v>1</v>
      </c>
      <c r="P27" s="5">
        <f t="shared" ca="1" si="6"/>
        <v>1</v>
      </c>
      <c r="Q27" s="5">
        <f t="shared" ca="1" si="7"/>
        <v>1</v>
      </c>
      <c r="R27" s="5">
        <f t="shared" ca="1" si="8"/>
        <v>1</v>
      </c>
      <c r="S27" s="5">
        <f t="shared" ca="1" si="9"/>
        <v>1</v>
      </c>
    </row>
    <row r="28" spans="2:19" x14ac:dyDescent="0.25">
      <c r="C28" s="119"/>
      <c r="K28" s="5">
        <f t="shared" ca="1" si="1"/>
        <v>1</v>
      </c>
      <c r="L28" s="5">
        <f t="shared" ca="1" si="2"/>
        <v>1</v>
      </c>
      <c r="M28" s="5">
        <f t="shared" ca="1" si="3"/>
        <v>1</v>
      </c>
      <c r="N28" s="5">
        <f t="shared" ca="1" si="4"/>
        <v>1</v>
      </c>
      <c r="O28" s="5">
        <f t="shared" ca="1" si="5"/>
        <v>1</v>
      </c>
      <c r="P28" s="5">
        <f t="shared" ca="1" si="6"/>
        <v>1</v>
      </c>
      <c r="Q28" s="5">
        <f t="shared" ca="1" si="7"/>
        <v>1</v>
      </c>
      <c r="R28" s="5">
        <f t="shared" ca="1" si="8"/>
        <v>1</v>
      </c>
      <c r="S28" s="5">
        <f t="shared" ca="1" si="9"/>
        <v>1</v>
      </c>
    </row>
    <row r="29" spans="2:19" x14ac:dyDescent="0.25">
      <c r="C29" s="119"/>
      <c r="K29" s="5">
        <f t="shared" ca="1" si="1"/>
        <v>1</v>
      </c>
      <c r="L29" s="5">
        <f t="shared" ca="1" si="2"/>
        <v>1</v>
      </c>
      <c r="M29" s="5">
        <f t="shared" ca="1" si="3"/>
        <v>1</v>
      </c>
      <c r="N29" s="5">
        <f t="shared" ca="1" si="4"/>
        <v>1</v>
      </c>
      <c r="O29" s="5">
        <f t="shared" ca="1" si="5"/>
        <v>1</v>
      </c>
      <c r="P29" s="5">
        <f t="shared" ca="1" si="6"/>
        <v>1</v>
      </c>
      <c r="Q29" s="5">
        <f t="shared" ca="1" si="7"/>
        <v>1</v>
      </c>
      <c r="R29" s="5">
        <f t="shared" ca="1" si="8"/>
        <v>1</v>
      </c>
      <c r="S29" s="5">
        <f t="shared" ca="1" si="9"/>
        <v>1</v>
      </c>
    </row>
    <row r="30" spans="2:19" x14ac:dyDescent="0.25">
      <c r="C30" s="119"/>
      <c r="K30" s="5">
        <f t="shared" ca="1" si="1"/>
        <v>1</v>
      </c>
      <c r="L30" s="5">
        <f t="shared" ca="1" si="2"/>
        <v>1</v>
      </c>
      <c r="M30" s="5">
        <f t="shared" ca="1" si="3"/>
        <v>1</v>
      </c>
      <c r="N30" s="5">
        <f t="shared" ca="1" si="4"/>
        <v>1</v>
      </c>
      <c r="O30" s="5">
        <f t="shared" ca="1" si="5"/>
        <v>1</v>
      </c>
      <c r="P30" s="5">
        <f t="shared" ca="1" si="6"/>
        <v>1</v>
      </c>
      <c r="Q30" s="5">
        <f t="shared" ca="1" si="7"/>
        <v>1</v>
      </c>
      <c r="R30" s="5">
        <f t="shared" ca="1" si="8"/>
        <v>1</v>
      </c>
      <c r="S30" s="5">
        <f t="shared" ca="1" si="9"/>
        <v>1</v>
      </c>
    </row>
    <row r="31" spans="2:19" x14ac:dyDescent="0.25">
      <c r="C31" s="119"/>
      <c r="K31" s="5">
        <f t="shared" ref="K31:K45" ca="1" si="10">(CELL("protect",A31)=1)*1</f>
        <v>1</v>
      </c>
      <c r="L31" s="5">
        <f t="shared" ref="L31:L45" ca="1" si="11">(CELL("protect",B31)=1)*1</f>
        <v>1</v>
      </c>
      <c r="M31" s="5">
        <f t="shared" ref="M31:M45" ca="1" si="12">(CELL("protect",C31)=1)*1</f>
        <v>1</v>
      </c>
      <c r="N31" s="5">
        <f t="shared" ref="N31:N45" ca="1" si="13">(CELL("protect",D31)=1)*1</f>
        <v>1</v>
      </c>
      <c r="O31" s="5">
        <f t="shared" ref="O31:O45" ca="1" si="14">(CELL("protect",E31)=1)*1</f>
        <v>1</v>
      </c>
      <c r="P31" s="5">
        <f t="shared" ref="P31:P45" ca="1" si="15">(CELL("protect",F31)=1)*1</f>
        <v>1</v>
      </c>
      <c r="Q31" s="5">
        <f t="shared" ref="Q31:Q45" ca="1" si="16">(CELL("protect",G31)=1)*1</f>
        <v>1</v>
      </c>
      <c r="R31" s="5">
        <f t="shared" ref="R31:R45" ca="1" si="17">(CELL("protect",H31)=1)*1</f>
        <v>1</v>
      </c>
      <c r="S31" s="5">
        <f t="shared" ref="S31:S45" ca="1" si="18">(CELL("protect",I31)=1)*1</f>
        <v>1</v>
      </c>
    </row>
    <row r="32" spans="2:19" x14ac:dyDescent="0.25">
      <c r="B32" s="118" t="s">
        <v>105</v>
      </c>
      <c r="K32" s="5">
        <f t="shared" ca="1" si="10"/>
        <v>1</v>
      </c>
      <c r="L32" s="5">
        <f t="shared" ca="1" si="11"/>
        <v>1</v>
      </c>
      <c r="M32" s="5">
        <f t="shared" ca="1" si="12"/>
        <v>1</v>
      </c>
      <c r="N32" s="5">
        <f t="shared" ca="1" si="13"/>
        <v>1</v>
      </c>
      <c r="O32" s="5">
        <f t="shared" ca="1" si="14"/>
        <v>1</v>
      </c>
      <c r="P32" s="5">
        <f t="shared" ca="1" si="15"/>
        <v>1</v>
      </c>
      <c r="Q32" s="5">
        <f t="shared" ca="1" si="16"/>
        <v>1</v>
      </c>
      <c r="R32" s="5">
        <f t="shared" ca="1" si="17"/>
        <v>1</v>
      </c>
      <c r="S32" s="5">
        <f t="shared" ca="1" si="18"/>
        <v>1</v>
      </c>
    </row>
    <row r="33" spans="2:19" x14ac:dyDescent="0.25">
      <c r="B33" s="123" t="s">
        <v>95</v>
      </c>
      <c r="C33" s="259"/>
      <c r="D33" s="259"/>
      <c r="E33" s="259"/>
      <c r="F33" s="259"/>
      <c r="G33" s="259"/>
      <c r="K33" s="5">
        <f t="shared" ca="1" si="10"/>
        <v>1</v>
      </c>
      <c r="L33" s="5">
        <f t="shared" ca="1" si="11"/>
        <v>1</v>
      </c>
      <c r="M33" s="5">
        <f t="shared" ca="1" si="12"/>
        <v>0</v>
      </c>
      <c r="N33" s="5">
        <f t="shared" ca="1" si="13"/>
        <v>0</v>
      </c>
      <c r="O33" s="5">
        <f t="shared" ca="1" si="14"/>
        <v>0</v>
      </c>
      <c r="P33" s="5">
        <f t="shared" ca="1" si="15"/>
        <v>0</v>
      </c>
      <c r="Q33" s="5">
        <f t="shared" ca="1" si="16"/>
        <v>0</v>
      </c>
      <c r="R33" s="5">
        <f t="shared" ca="1" si="17"/>
        <v>1</v>
      </c>
      <c r="S33" s="5">
        <f t="shared" ca="1" si="18"/>
        <v>1</v>
      </c>
    </row>
    <row r="34" spans="2:19" x14ac:dyDescent="0.25">
      <c r="B34" s="123"/>
      <c r="C34" s="259"/>
      <c r="D34" s="259"/>
      <c r="E34" s="259"/>
      <c r="F34" s="259"/>
      <c r="G34" s="259"/>
      <c r="K34" s="5">
        <f t="shared" ca="1" si="10"/>
        <v>1</v>
      </c>
      <c r="L34" s="5">
        <f t="shared" ca="1" si="11"/>
        <v>1</v>
      </c>
      <c r="M34" s="5">
        <f t="shared" ca="1" si="12"/>
        <v>0</v>
      </c>
      <c r="N34" s="5">
        <f t="shared" ca="1" si="13"/>
        <v>0</v>
      </c>
      <c r="O34" s="5">
        <f t="shared" ca="1" si="14"/>
        <v>0</v>
      </c>
      <c r="P34" s="5">
        <f t="shared" ca="1" si="15"/>
        <v>0</v>
      </c>
      <c r="Q34" s="5">
        <f t="shared" ca="1" si="16"/>
        <v>0</v>
      </c>
      <c r="R34" s="5">
        <f t="shared" ca="1" si="17"/>
        <v>1</v>
      </c>
      <c r="S34" s="5">
        <f t="shared" ca="1" si="18"/>
        <v>1</v>
      </c>
    </row>
    <row r="35" spans="2:19" x14ac:dyDescent="0.25">
      <c r="B35" s="123" t="s">
        <v>81</v>
      </c>
      <c r="C35" s="259"/>
      <c r="D35" s="259"/>
      <c r="E35" s="259"/>
      <c r="F35" s="259"/>
      <c r="G35" s="259"/>
      <c r="K35" s="5">
        <f t="shared" ca="1" si="10"/>
        <v>1</v>
      </c>
      <c r="L35" s="5">
        <f t="shared" ca="1" si="11"/>
        <v>1</v>
      </c>
      <c r="M35" s="5">
        <f t="shared" ca="1" si="12"/>
        <v>0</v>
      </c>
      <c r="N35" s="5">
        <f t="shared" ca="1" si="13"/>
        <v>0</v>
      </c>
      <c r="O35" s="5">
        <f t="shared" ca="1" si="14"/>
        <v>0</v>
      </c>
      <c r="P35" s="5">
        <f t="shared" ca="1" si="15"/>
        <v>0</v>
      </c>
      <c r="Q35" s="5">
        <f t="shared" ca="1" si="16"/>
        <v>0</v>
      </c>
      <c r="R35" s="5">
        <f t="shared" ca="1" si="17"/>
        <v>1</v>
      </c>
      <c r="S35" s="5">
        <f t="shared" ca="1" si="18"/>
        <v>1</v>
      </c>
    </row>
    <row r="36" spans="2:19" x14ac:dyDescent="0.25">
      <c r="B36" s="123"/>
      <c r="C36" s="259"/>
      <c r="D36" s="259"/>
      <c r="E36" s="259"/>
      <c r="F36" s="259"/>
      <c r="G36" s="259"/>
      <c r="K36" s="5">
        <f t="shared" ca="1" si="10"/>
        <v>1</v>
      </c>
      <c r="L36" s="5">
        <f t="shared" ca="1" si="11"/>
        <v>1</v>
      </c>
      <c r="M36" s="5">
        <f t="shared" ca="1" si="12"/>
        <v>0</v>
      </c>
      <c r="N36" s="5">
        <f t="shared" ca="1" si="13"/>
        <v>0</v>
      </c>
      <c r="O36" s="5">
        <f t="shared" ca="1" si="14"/>
        <v>0</v>
      </c>
      <c r="P36" s="5">
        <f t="shared" ca="1" si="15"/>
        <v>0</v>
      </c>
      <c r="Q36" s="5">
        <f t="shared" ca="1" si="16"/>
        <v>0</v>
      </c>
      <c r="R36" s="5">
        <f t="shared" ca="1" si="17"/>
        <v>1</v>
      </c>
      <c r="S36" s="5">
        <f t="shared" ca="1" si="18"/>
        <v>1</v>
      </c>
    </row>
    <row r="37" spans="2:19" x14ac:dyDescent="0.25">
      <c r="B37" s="123" t="s">
        <v>80</v>
      </c>
      <c r="C37" s="259"/>
      <c r="D37" s="259"/>
      <c r="E37" s="259"/>
      <c r="F37" s="259"/>
      <c r="G37" s="259"/>
      <c r="K37" s="5">
        <f t="shared" ca="1" si="10"/>
        <v>1</v>
      </c>
      <c r="L37" s="5">
        <f t="shared" ca="1" si="11"/>
        <v>1</v>
      </c>
      <c r="M37" s="5">
        <f t="shared" ca="1" si="12"/>
        <v>0</v>
      </c>
      <c r="N37" s="5">
        <f t="shared" ca="1" si="13"/>
        <v>0</v>
      </c>
      <c r="O37" s="5">
        <f t="shared" ca="1" si="14"/>
        <v>0</v>
      </c>
      <c r="P37" s="5">
        <f t="shared" ca="1" si="15"/>
        <v>0</v>
      </c>
      <c r="Q37" s="5">
        <f t="shared" ca="1" si="16"/>
        <v>0</v>
      </c>
      <c r="R37" s="5">
        <f t="shared" ca="1" si="17"/>
        <v>1</v>
      </c>
      <c r="S37" s="5">
        <f t="shared" ca="1" si="18"/>
        <v>1</v>
      </c>
    </row>
    <row r="38" spans="2:19" x14ac:dyDescent="0.25">
      <c r="C38" s="118"/>
      <c r="D38" s="118"/>
      <c r="E38" s="118"/>
      <c r="F38" s="118"/>
      <c r="K38" s="5">
        <f t="shared" ca="1" si="10"/>
        <v>1</v>
      </c>
      <c r="L38" s="5">
        <f t="shared" ca="1" si="11"/>
        <v>1</v>
      </c>
      <c r="M38" s="5">
        <f t="shared" ca="1" si="12"/>
        <v>1</v>
      </c>
      <c r="N38" s="5">
        <f t="shared" ca="1" si="13"/>
        <v>1</v>
      </c>
      <c r="O38" s="5">
        <f t="shared" ca="1" si="14"/>
        <v>1</v>
      </c>
      <c r="P38" s="5">
        <f t="shared" ca="1" si="15"/>
        <v>1</v>
      </c>
      <c r="Q38" s="5">
        <f t="shared" ca="1" si="16"/>
        <v>1</v>
      </c>
      <c r="R38" s="5">
        <f t="shared" ca="1" si="17"/>
        <v>1</v>
      </c>
      <c r="S38" s="5">
        <f t="shared" ca="1" si="18"/>
        <v>1</v>
      </c>
    </row>
    <row r="39" spans="2:19" x14ac:dyDescent="0.25">
      <c r="B39" s="6" t="s">
        <v>3</v>
      </c>
      <c r="D39" s="156"/>
      <c r="E39" s="8"/>
      <c r="F39" s="7"/>
      <c r="G39" s="7"/>
      <c r="K39" s="5">
        <f t="shared" ca="1" si="10"/>
        <v>1</v>
      </c>
      <c r="L39" s="5">
        <f t="shared" ca="1" si="11"/>
        <v>1</v>
      </c>
      <c r="M39" s="5">
        <f t="shared" ca="1" si="12"/>
        <v>1</v>
      </c>
      <c r="N39" s="5">
        <f t="shared" ca="1" si="13"/>
        <v>0</v>
      </c>
      <c r="O39" s="5">
        <f t="shared" ca="1" si="14"/>
        <v>1</v>
      </c>
      <c r="P39" s="5">
        <f t="shared" ca="1" si="15"/>
        <v>1</v>
      </c>
      <c r="Q39" s="5">
        <f t="shared" ca="1" si="16"/>
        <v>1</v>
      </c>
      <c r="R39" s="5">
        <f t="shared" ca="1" si="17"/>
        <v>1</v>
      </c>
      <c r="S39" s="5">
        <f t="shared" ca="1" si="18"/>
        <v>1</v>
      </c>
    </row>
    <row r="40" spans="2:19" x14ac:dyDescent="0.25">
      <c r="B40" s="6" t="s">
        <v>79</v>
      </c>
      <c r="D40" s="278">
        <f>ProjOwner</f>
        <v>0</v>
      </c>
      <c r="E40" s="278"/>
      <c r="F40" s="278"/>
      <c r="G40" s="278"/>
      <c r="K40" s="5">
        <f t="shared" ca="1" si="10"/>
        <v>1</v>
      </c>
      <c r="L40" s="5">
        <f t="shared" ca="1" si="11"/>
        <v>1</v>
      </c>
      <c r="M40" s="5">
        <f t="shared" ca="1" si="12"/>
        <v>1</v>
      </c>
      <c r="N40" s="5">
        <f t="shared" ca="1" si="13"/>
        <v>1</v>
      </c>
      <c r="O40" s="5">
        <f t="shared" ca="1" si="14"/>
        <v>1</v>
      </c>
      <c r="P40" s="5">
        <f t="shared" ca="1" si="15"/>
        <v>1</v>
      </c>
      <c r="Q40" s="5">
        <f t="shared" ca="1" si="16"/>
        <v>1</v>
      </c>
      <c r="R40" s="5">
        <f t="shared" ca="1" si="17"/>
        <v>1</v>
      </c>
      <c r="S40" s="5">
        <f t="shared" ca="1" si="18"/>
        <v>1</v>
      </c>
    </row>
    <row r="41" spans="2:19" x14ac:dyDescent="0.25">
      <c r="B41" s="6" t="s">
        <v>78</v>
      </c>
      <c r="D41" s="278">
        <f>AuthOffc</f>
        <v>0</v>
      </c>
      <c r="E41" s="278"/>
      <c r="F41" s="278"/>
      <c r="G41" s="278"/>
      <c r="K41" s="5">
        <f t="shared" ca="1" si="10"/>
        <v>1</v>
      </c>
      <c r="L41" s="5">
        <f t="shared" ca="1" si="11"/>
        <v>1</v>
      </c>
      <c r="M41" s="5">
        <f t="shared" ca="1" si="12"/>
        <v>1</v>
      </c>
      <c r="N41" s="5">
        <f t="shared" ca="1" si="13"/>
        <v>1</v>
      </c>
      <c r="O41" s="5">
        <f t="shared" ca="1" si="14"/>
        <v>1</v>
      </c>
      <c r="P41" s="5">
        <f t="shared" ca="1" si="15"/>
        <v>1</v>
      </c>
      <c r="Q41" s="5">
        <f t="shared" ca="1" si="16"/>
        <v>1</v>
      </c>
      <c r="R41" s="5">
        <f t="shared" ca="1" si="17"/>
        <v>1</v>
      </c>
      <c r="S41" s="5">
        <f t="shared" ca="1" si="18"/>
        <v>1</v>
      </c>
    </row>
    <row r="42" spans="2:19" x14ac:dyDescent="0.25">
      <c r="B42" s="6" t="s">
        <v>104</v>
      </c>
      <c r="D42" s="278">
        <f>Title</f>
        <v>0</v>
      </c>
      <c r="E42" s="278"/>
      <c r="F42" s="278"/>
      <c r="G42" s="278"/>
      <c r="K42" s="5">
        <f t="shared" ca="1" si="10"/>
        <v>1</v>
      </c>
      <c r="L42" s="5">
        <f t="shared" ca="1" si="11"/>
        <v>1</v>
      </c>
      <c r="M42" s="5">
        <f t="shared" ca="1" si="12"/>
        <v>1</v>
      </c>
      <c r="N42" s="5">
        <f t="shared" ca="1" si="13"/>
        <v>1</v>
      </c>
      <c r="O42" s="5">
        <f t="shared" ca="1" si="14"/>
        <v>1</v>
      </c>
      <c r="P42" s="5">
        <f t="shared" ca="1" si="15"/>
        <v>1</v>
      </c>
      <c r="Q42" s="5">
        <f t="shared" ca="1" si="16"/>
        <v>1</v>
      </c>
      <c r="R42" s="5">
        <f t="shared" ca="1" si="17"/>
        <v>1</v>
      </c>
      <c r="S42" s="5">
        <f t="shared" ca="1" si="18"/>
        <v>1</v>
      </c>
    </row>
    <row r="43" spans="2:19" x14ac:dyDescent="0.25">
      <c r="B43" s="110" t="s">
        <v>0</v>
      </c>
      <c r="D43" s="224"/>
      <c r="E43" s="224"/>
      <c r="F43" s="224"/>
      <c r="G43" s="224"/>
      <c r="K43" s="5">
        <f t="shared" ca="1" si="10"/>
        <v>1</v>
      </c>
      <c r="L43" s="5">
        <f t="shared" ca="1" si="11"/>
        <v>1</v>
      </c>
      <c r="M43" s="5">
        <f t="shared" ca="1" si="12"/>
        <v>1</v>
      </c>
      <c r="N43" s="5">
        <f t="shared" ca="1" si="13"/>
        <v>0</v>
      </c>
      <c r="O43" s="5">
        <f t="shared" ca="1" si="14"/>
        <v>0</v>
      </c>
      <c r="P43" s="5">
        <f t="shared" ca="1" si="15"/>
        <v>0</v>
      </c>
      <c r="Q43" s="5">
        <f t="shared" ca="1" si="16"/>
        <v>0</v>
      </c>
      <c r="R43" s="5">
        <f t="shared" ca="1" si="17"/>
        <v>1</v>
      </c>
      <c r="S43" s="5">
        <f t="shared" ca="1" si="18"/>
        <v>1</v>
      </c>
    </row>
    <row r="44" spans="2:19" x14ac:dyDescent="0.25">
      <c r="K44" s="5">
        <f t="shared" ca="1" si="10"/>
        <v>1</v>
      </c>
      <c r="L44" s="5">
        <f t="shared" ca="1" si="11"/>
        <v>1</v>
      </c>
      <c r="M44" s="5">
        <f t="shared" ca="1" si="12"/>
        <v>1</v>
      </c>
      <c r="N44" s="5">
        <f t="shared" ca="1" si="13"/>
        <v>1</v>
      </c>
      <c r="O44" s="5">
        <f t="shared" ca="1" si="14"/>
        <v>1</v>
      </c>
      <c r="P44" s="5">
        <f t="shared" ca="1" si="15"/>
        <v>1</v>
      </c>
      <c r="Q44" s="5">
        <f t="shared" ca="1" si="16"/>
        <v>1</v>
      </c>
      <c r="R44" s="5">
        <f t="shared" ca="1" si="17"/>
        <v>1</v>
      </c>
      <c r="S44" s="5">
        <f t="shared" ca="1" si="18"/>
        <v>1</v>
      </c>
    </row>
    <row r="45" spans="2:19" x14ac:dyDescent="0.25">
      <c r="K45" s="5">
        <f t="shared" ca="1" si="10"/>
        <v>1</v>
      </c>
      <c r="L45" s="5">
        <f t="shared" ca="1" si="11"/>
        <v>1</v>
      </c>
      <c r="M45" s="5">
        <f t="shared" ca="1" si="12"/>
        <v>1</v>
      </c>
      <c r="N45" s="5">
        <f t="shared" ca="1" si="13"/>
        <v>1</v>
      </c>
      <c r="O45" s="5">
        <f t="shared" ca="1" si="14"/>
        <v>1</v>
      </c>
      <c r="P45" s="5">
        <f t="shared" ca="1" si="15"/>
        <v>1</v>
      </c>
      <c r="Q45" s="5">
        <f t="shared" ca="1" si="16"/>
        <v>1</v>
      </c>
      <c r="R45" s="5">
        <f t="shared" ca="1" si="17"/>
        <v>1</v>
      </c>
      <c r="S45" s="5">
        <f t="shared" ca="1" si="18"/>
        <v>1</v>
      </c>
    </row>
  </sheetData>
  <mergeCells count="14">
    <mergeCell ref="D40:G40"/>
    <mergeCell ref="D41:G41"/>
    <mergeCell ref="D42:G42"/>
    <mergeCell ref="D43:G43"/>
    <mergeCell ref="C34:G34"/>
    <mergeCell ref="C35:G35"/>
    <mergeCell ref="C36:G36"/>
    <mergeCell ref="C14:G14"/>
    <mergeCell ref="C37:G37"/>
    <mergeCell ref="C9:G9"/>
    <mergeCell ref="C10:G10"/>
    <mergeCell ref="C11:G11"/>
    <mergeCell ref="C13:G13"/>
    <mergeCell ref="C33:G33"/>
  </mergeCells>
  <conditionalFormatting sqref="K1:S1">
    <cfRule type="cellIs" dxfId="3" priority="2" stopIfTrue="1" operator="equal">
      <formula>0</formula>
    </cfRule>
  </conditionalFormatting>
  <conditionalFormatting sqref="K2:S45">
    <cfRule type="cellIs" dxfId="2" priority="1" stopIfTrue="1" operator="equal">
      <formula>0</formula>
    </cfRule>
  </conditionalFormatting>
  <hyperlinks>
    <hyperlink ref="G1" location="HypLink1" display="HypLink1" xr:uid="{00000000-0004-0000-0B00-000000000000}"/>
  </hyperlinks>
  <pageMargins left="0.35" right="0.25" top="0.32" bottom="0.5" header="0.32" footer="0.3"/>
  <pageSetup scale="96" orientation="portrait" r:id="rId1"/>
  <headerFooter>
    <oddFooter>&amp;L&amp;7&amp;D Mike 702.486.7260&amp;C&amp;7&amp;F  &amp;A&amp;R&amp;7Page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S32"/>
  <sheetViews>
    <sheetView showGridLines="0" topLeftCell="A7" zoomScaleNormal="100" zoomScaleSheetLayoutView="100" workbookViewId="0">
      <selection activeCell="B2" sqref="B2"/>
    </sheetView>
  </sheetViews>
  <sheetFormatPr defaultRowHeight="15.75" x14ac:dyDescent="0.25"/>
  <cols>
    <col min="1" max="1" width="2" customWidth="1"/>
    <col min="2" max="2" width="16.5" customWidth="1"/>
    <col min="3" max="3" width="5.875" customWidth="1"/>
    <col min="4" max="4" width="15" customWidth="1"/>
    <col min="9" max="9" width="10.25" customWidth="1"/>
    <col min="11" max="19" width="2.75" hidden="1" customWidth="1"/>
  </cols>
  <sheetData>
    <row r="1" spans="1:19" ht="19.5" x14ac:dyDescent="0.4">
      <c r="A1" t="str">
        <f>Div</f>
        <v>State of Nevada Housing Division</v>
      </c>
      <c r="H1" s="199"/>
      <c r="I1" s="198" t="s">
        <v>164</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25">
      <c r="A2" t="str">
        <f>NHD</f>
        <v>2021 LOW-INCOME HOUSING UNIVERSAL FUNDING APPLICATION</v>
      </c>
      <c r="K2" s="5">
        <f t="shared" ref="K2:K14" ca="1" si="1">(CELL("protect",A2)=1)*1</f>
        <v>1</v>
      </c>
      <c r="L2" s="5">
        <f t="shared" ref="L2:L14" ca="1" si="2">(CELL("protect",B2)=1)*1</f>
        <v>1</v>
      </c>
      <c r="M2" s="5">
        <f t="shared" ref="M2:M14" ca="1" si="3">(CELL("protect",C2)=1)*1</f>
        <v>1</v>
      </c>
      <c r="N2" s="5">
        <f t="shared" ref="N2:N14" ca="1" si="4">(CELL("protect",D2)=1)*1</f>
        <v>1</v>
      </c>
      <c r="O2" s="5">
        <f t="shared" ref="O2:O14" ca="1" si="5">(CELL("protect",E2)=1)*1</f>
        <v>1</v>
      </c>
      <c r="P2" s="5">
        <f t="shared" ref="P2:P14" ca="1" si="6">(CELL("protect",F2)=1)*1</f>
        <v>1</v>
      </c>
      <c r="Q2" s="5">
        <f t="shared" ref="Q2:Q14" ca="1" si="7">(CELL("protect",G2)=1)*1</f>
        <v>1</v>
      </c>
      <c r="R2" s="5">
        <f t="shared" ref="R2:R14" ca="1" si="8">(CELL("protect",H2)=1)*1</f>
        <v>1</v>
      </c>
      <c r="S2" s="5">
        <f t="shared" ref="S2:S14" ca="1" si="9">(CELL("protect",I2)=1)*1</f>
        <v>1</v>
      </c>
    </row>
    <row r="3" spans="1:19" x14ac:dyDescent="0.25">
      <c r="B3" s="121" t="s">
        <v>107</v>
      </c>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25">
      <c r="B4" s="121" t="s">
        <v>108</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25">
      <c r="B5" s="121" t="s">
        <v>109</v>
      </c>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x14ac:dyDescent="0.25">
      <c r="B6" s="121" t="s">
        <v>134</v>
      </c>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x14ac:dyDescent="0.25">
      <c r="B7" s="121"/>
      <c r="K7" s="5"/>
      <c r="L7" s="5"/>
      <c r="M7" s="5"/>
      <c r="N7" s="5"/>
      <c r="O7" s="5"/>
      <c r="P7" s="5"/>
      <c r="Q7" s="5"/>
      <c r="R7" s="5"/>
      <c r="S7" s="5"/>
    </row>
    <row r="8" spans="1:19" ht="15.75" customHeight="1" x14ac:dyDescent="0.25">
      <c r="B8" s="214" t="s">
        <v>38</v>
      </c>
      <c r="C8" s="214"/>
      <c r="D8" s="181"/>
      <c r="E8" s="181"/>
      <c r="F8" s="136"/>
      <c r="G8" s="136"/>
      <c r="H8" s="136"/>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25">
      <c r="B9" s="49" t="s">
        <v>37</v>
      </c>
      <c r="C9" s="223">
        <f>ProjName</f>
        <v>0</v>
      </c>
      <c r="D9" s="223"/>
      <c r="E9" s="223"/>
      <c r="F9" s="223"/>
      <c r="G9" s="223"/>
      <c r="H9" s="223"/>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25">
      <c r="B10" s="48" t="s">
        <v>36</v>
      </c>
      <c r="C10" s="210">
        <f>ProjAddr</f>
        <v>0</v>
      </c>
      <c r="D10" s="210"/>
      <c r="E10" s="210"/>
      <c r="F10" s="210"/>
      <c r="G10" s="210"/>
      <c r="H10" s="210"/>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25">
      <c r="B11" s="48" t="s">
        <v>35</v>
      </c>
      <c r="C11" s="210">
        <f>ProjCCZip</f>
        <v>0</v>
      </c>
      <c r="D11" s="210"/>
      <c r="E11" s="210"/>
      <c r="F11" s="210"/>
      <c r="G11" s="210"/>
      <c r="H11" s="210"/>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ht="15.75" customHeight="1" x14ac:dyDescent="0.25">
      <c r="B12" s="48"/>
      <c r="C12" s="145"/>
      <c r="D12" s="145"/>
      <c r="E12" s="145"/>
      <c r="F12" s="145"/>
      <c r="G12" s="145"/>
      <c r="H12" s="145"/>
      <c r="K12" s="5"/>
      <c r="L12" s="5"/>
      <c r="M12" s="5"/>
      <c r="N12" s="5"/>
      <c r="O12" s="5"/>
      <c r="P12" s="5"/>
      <c r="Q12" s="5"/>
      <c r="R12" s="5"/>
      <c r="S12" s="5"/>
    </row>
    <row r="13" spans="1:19" ht="15.75" customHeight="1" x14ac:dyDescent="0.25">
      <c r="B13" s="30" t="s">
        <v>34</v>
      </c>
      <c r="C13" s="208">
        <f>Applicant</f>
        <v>0</v>
      </c>
      <c r="D13" s="208"/>
      <c r="E13" s="208"/>
      <c r="F13" s="208"/>
      <c r="G13" s="208"/>
      <c r="H13" s="208"/>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ht="15.75" customHeight="1" x14ac:dyDescent="0.25">
      <c r="B14" s="30" t="s">
        <v>33</v>
      </c>
      <c r="C14" s="208">
        <f>CoAppOrg</f>
        <v>0</v>
      </c>
      <c r="D14" s="208"/>
      <c r="E14" s="208"/>
      <c r="F14" s="208"/>
      <c r="G14" s="208"/>
      <c r="H14" s="208"/>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25">
      <c r="B15" s="30" t="s">
        <v>96</v>
      </c>
      <c r="C15" s="262"/>
      <c r="D15" s="263"/>
      <c r="E15" s="263"/>
      <c r="F15" s="263"/>
      <c r="G15" s="263"/>
      <c r="H15" s="264"/>
      <c r="K15" s="5">
        <f t="shared" ref="K15:K32" ca="1" si="10">(CELL("protect",A15)=1)*1</f>
        <v>1</v>
      </c>
      <c r="L15" s="5">
        <f t="shared" ref="L15:L32" ca="1" si="11">(CELL("protect",B15)=1)*1</f>
        <v>1</v>
      </c>
      <c r="M15" s="5">
        <f t="shared" ref="M15:M32" ca="1" si="12">(CELL("protect",C15)=1)*1</f>
        <v>0</v>
      </c>
      <c r="N15" s="5">
        <f t="shared" ref="N15:N32" ca="1" si="13">(CELL("protect",D15)=1)*1</f>
        <v>0</v>
      </c>
      <c r="O15" s="5">
        <f t="shared" ref="O15:O32" ca="1" si="14">(CELL("protect",E15)=1)*1</f>
        <v>0</v>
      </c>
      <c r="P15" s="5">
        <f t="shared" ref="P15:P32" ca="1" si="15">(CELL("protect",F15)=1)*1</f>
        <v>0</v>
      </c>
      <c r="Q15" s="5">
        <f t="shared" ref="Q15:Q32" ca="1" si="16">(CELL("protect",G15)=1)*1</f>
        <v>0</v>
      </c>
      <c r="R15" s="5">
        <f t="shared" ref="R15:R32" ca="1" si="17">(CELL("protect",H15)=1)*1</f>
        <v>0</v>
      </c>
      <c r="S15" s="5">
        <f t="shared" ref="S15:S32" ca="1" si="18">(CELL("protect",I15)=1)*1</f>
        <v>1</v>
      </c>
    </row>
    <row r="16" spans="1:19" x14ac:dyDescent="0.25">
      <c r="B16" s="115"/>
      <c r="K16" s="5">
        <f t="shared" ca="1" si="10"/>
        <v>1</v>
      </c>
      <c r="L16" s="5">
        <f t="shared" ca="1" si="11"/>
        <v>1</v>
      </c>
      <c r="M16" s="5">
        <f t="shared" ca="1" si="12"/>
        <v>1</v>
      </c>
      <c r="N16" s="5">
        <f t="shared" ca="1" si="13"/>
        <v>1</v>
      </c>
      <c r="O16" s="5">
        <f t="shared" ca="1" si="14"/>
        <v>1</v>
      </c>
      <c r="P16" s="5">
        <f t="shared" ca="1" si="15"/>
        <v>1</v>
      </c>
      <c r="Q16" s="5">
        <f t="shared" ca="1" si="16"/>
        <v>1</v>
      </c>
      <c r="R16" s="5">
        <f t="shared" ca="1" si="17"/>
        <v>1</v>
      </c>
      <c r="S16" s="5">
        <f t="shared" ca="1" si="18"/>
        <v>1</v>
      </c>
    </row>
    <row r="17" spans="2:19" x14ac:dyDescent="0.25">
      <c r="B17" s="122" t="s">
        <v>121</v>
      </c>
      <c r="C17" s="126"/>
      <c r="D17" s="126"/>
      <c r="E17" s="126"/>
      <c r="F17" s="126"/>
      <c r="G17" s="126"/>
      <c r="H17" s="126"/>
      <c r="I17" s="126"/>
      <c r="K17" s="5">
        <f t="shared" ca="1" si="10"/>
        <v>1</v>
      </c>
      <c r="L17" s="5">
        <f t="shared" ca="1" si="11"/>
        <v>1</v>
      </c>
      <c r="M17" s="5">
        <f t="shared" ca="1" si="12"/>
        <v>1</v>
      </c>
      <c r="N17" s="5">
        <f t="shared" ca="1" si="13"/>
        <v>1</v>
      </c>
      <c r="O17" s="5">
        <f t="shared" ca="1" si="14"/>
        <v>1</v>
      </c>
      <c r="P17" s="5">
        <f t="shared" ca="1" si="15"/>
        <v>1</v>
      </c>
      <c r="Q17" s="5">
        <f t="shared" ca="1" si="16"/>
        <v>1</v>
      </c>
      <c r="R17" s="5">
        <f t="shared" ca="1" si="17"/>
        <v>1</v>
      </c>
      <c r="S17" s="5">
        <f t="shared" ca="1" si="18"/>
        <v>1</v>
      </c>
    </row>
    <row r="18" spans="2:19" x14ac:dyDescent="0.25">
      <c r="B18" s="127" t="s">
        <v>106</v>
      </c>
      <c r="C18" s="126"/>
      <c r="D18" s="126"/>
      <c r="E18" s="126"/>
      <c r="F18" s="126"/>
      <c r="G18" s="126"/>
      <c r="H18" s="126"/>
      <c r="I18" s="126"/>
      <c r="K18" s="5">
        <f t="shared" ca="1" si="10"/>
        <v>1</v>
      </c>
      <c r="L18" s="5">
        <f t="shared" ca="1" si="11"/>
        <v>1</v>
      </c>
      <c r="M18" s="5">
        <f t="shared" ca="1" si="12"/>
        <v>1</v>
      </c>
      <c r="N18" s="5">
        <f t="shared" ca="1" si="13"/>
        <v>1</v>
      </c>
      <c r="O18" s="5">
        <f t="shared" ca="1" si="14"/>
        <v>1</v>
      </c>
      <c r="P18" s="5">
        <f t="shared" ca="1" si="15"/>
        <v>1</v>
      </c>
      <c r="Q18" s="5">
        <f t="shared" ca="1" si="16"/>
        <v>1</v>
      </c>
      <c r="R18" s="5">
        <f t="shared" ca="1" si="17"/>
        <v>1</v>
      </c>
      <c r="S18" s="5">
        <f t="shared" ca="1" si="18"/>
        <v>1</v>
      </c>
    </row>
    <row r="19" spans="2:19" ht="27.75" customHeight="1" x14ac:dyDescent="0.25">
      <c r="B19" s="261" t="s">
        <v>97</v>
      </c>
      <c r="C19" s="261"/>
      <c r="D19" s="265" t="s">
        <v>88</v>
      </c>
      <c r="E19" s="265"/>
      <c r="F19" s="265"/>
      <c r="G19" s="265"/>
      <c r="H19" s="265"/>
      <c r="I19" s="265"/>
      <c r="J19" s="129"/>
      <c r="K19" s="5">
        <f t="shared" ca="1" si="10"/>
        <v>1</v>
      </c>
      <c r="L19" s="5">
        <f t="shared" ca="1" si="11"/>
        <v>1</v>
      </c>
      <c r="M19" s="5">
        <f t="shared" ca="1" si="12"/>
        <v>1</v>
      </c>
      <c r="N19" s="5">
        <f t="shared" ca="1" si="13"/>
        <v>0</v>
      </c>
      <c r="O19" s="5">
        <f t="shared" ca="1" si="14"/>
        <v>0</v>
      </c>
      <c r="P19" s="5">
        <f t="shared" ca="1" si="15"/>
        <v>0</v>
      </c>
      <c r="Q19" s="5">
        <f t="shared" ca="1" si="16"/>
        <v>0</v>
      </c>
      <c r="R19" s="5">
        <f t="shared" ca="1" si="17"/>
        <v>0</v>
      </c>
      <c r="S19" s="5">
        <f t="shared" ca="1" si="18"/>
        <v>0</v>
      </c>
    </row>
    <row r="20" spans="2:19" ht="15.75" customHeight="1" x14ac:dyDescent="0.25">
      <c r="B20" s="120"/>
      <c r="C20" s="120"/>
      <c r="D20" s="130" t="s">
        <v>99</v>
      </c>
      <c r="E20" s="130"/>
      <c r="F20" s="130"/>
      <c r="G20" s="130"/>
      <c r="H20" s="130"/>
      <c r="I20" s="130"/>
      <c r="J20" s="128"/>
      <c r="K20" s="5">
        <f t="shared" ca="1" si="10"/>
        <v>1</v>
      </c>
      <c r="L20" s="5">
        <f t="shared" ca="1" si="11"/>
        <v>1</v>
      </c>
      <c r="M20" s="5">
        <f t="shared" ca="1" si="12"/>
        <v>1</v>
      </c>
      <c r="N20" s="5">
        <f t="shared" ca="1" si="13"/>
        <v>1</v>
      </c>
      <c r="O20" s="5">
        <f t="shared" ca="1" si="14"/>
        <v>1</v>
      </c>
      <c r="P20" s="5">
        <f t="shared" ca="1" si="15"/>
        <v>1</v>
      </c>
      <c r="Q20" s="5">
        <f t="shared" ca="1" si="16"/>
        <v>1</v>
      </c>
      <c r="R20" s="5">
        <f t="shared" ca="1" si="17"/>
        <v>1</v>
      </c>
      <c r="S20" s="5">
        <f t="shared" ca="1" si="18"/>
        <v>1</v>
      </c>
    </row>
    <row r="21" spans="2:19" ht="15.75" customHeight="1" x14ac:dyDescent="0.25">
      <c r="B21" s="120"/>
      <c r="C21" s="120"/>
      <c r="D21" s="130"/>
      <c r="E21" s="152"/>
      <c r="F21" s="152"/>
      <c r="G21" s="152"/>
      <c r="H21" s="152"/>
      <c r="I21" s="152"/>
      <c r="J21" s="153"/>
      <c r="K21" s="5">
        <f t="shared" ca="1" si="10"/>
        <v>1</v>
      </c>
      <c r="L21" s="5">
        <f t="shared" ca="1" si="11"/>
        <v>1</v>
      </c>
      <c r="M21" s="5">
        <f t="shared" ca="1" si="12"/>
        <v>1</v>
      </c>
      <c r="N21" s="5">
        <f t="shared" ca="1" si="13"/>
        <v>1</v>
      </c>
      <c r="O21" s="5">
        <f t="shared" ca="1" si="14"/>
        <v>1</v>
      </c>
      <c r="P21" s="5">
        <f t="shared" ca="1" si="15"/>
        <v>1</v>
      </c>
      <c r="Q21" s="5">
        <f t="shared" ca="1" si="16"/>
        <v>1</v>
      </c>
      <c r="R21" s="5">
        <f t="shared" ca="1" si="17"/>
        <v>1</v>
      </c>
      <c r="S21" s="5">
        <f t="shared" ca="1" si="18"/>
        <v>1</v>
      </c>
    </row>
    <row r="22" spans="2:19" x14ac:dyDescent="0.25">
      <c r="B22" s="122" t="s">
        <v>98</v>
      </c>
      <c r="C22" s="120"/>
      <c r="D22" s="157"/>
      <c r="E22" s="152"/>
      <c r="F22" s="152"/>
      <c r="G22" s="152"/>
      <c r="H22" s="152"/>
      <c r="I22" s="152"/>
      <c r="J22" s="153"/>
      <c r="K22" s="5">
        <f t="shared" ca="1" si="10"/>
        <v>1</v>
      </c>
      <c r="L22" s="5">
        <f t="shared" ca="1" si="11"/>
        <v>1</v>
      </c>
      <c r="M22" s="5">
        <f t="shared" ca="1" si="12"/>
        <v>1</v>
      </c>
      <c r="N22" s="5">
        <f t="shared" ca="1" si="13"/>
        <v>0</v>
      </c>
      <c r="O22" s="5">
        <f t="shared" ca="1" si="14"/>
        <v>1</v>
      </c>
      <c r="P22" s="5">
        <f t="shared" ca="1" si="15"/>
        <v>1</v>
      </c>
      <c r="Q22" s="5">
        <f t="shared" ca="1" si="16"/>
        <v>1</v>
      </c>
      <c r="R22" s="5">
        <f t="shared" ca="1" si="17"/>
        <v>1</v>
      </c>
      <c r="S22" s="5">
        <f t="shared" ca="1" si="18"/>
        <v>1</v>
      </c>
    </row>
    <row r="23" spans="2:19" x14ac:dyDescent="0.25">
      <c r="B23" s="128"/>
      <c r="C23" s="128"/>
      <c r="D23" s="128" t="s">
        <v>100</v>
      </c>
      <c r="E23" s="152"/>
      <c r="F23" s="152"/>
      <c r="G23" s="152"/>
      <c r="H23" s="152"/>
      <c r="I23" s="152"/>
      <c r="J23" s="154"/>
      <c r="K23" s="5">
        <f t="shared" ca="1" si="10"/>
        <v>1</v>
      </c>
      <c r="L23" s="5">
        <f t="shared" ca="1" si="11"/>
        <v>1</v>
      </c>
      <c r="M23" s="5">
        <f t="shared" ca="1" si="12"/>
        <v>1</v>
      </c>
      <c r="N23" s="5">
        <f t="shared" ca="1" si="13"/>
        <v>1</v>
      </c>
      <c r="O23" s="5">
        <f t="shared" ca="1" si="14"/>
        <v>1</v>
      </c>
      <c r="P23" s="5">
        <f t="shared" ca="1" si="15"/>
        <v>1</v>
      </c>
      <c r="Q23" s="5">
        <f t="shared" ca="1" si="16"/>
        <v>1</v>
      </c>
      <c r="R23" s="5">
        <f t="shared" ca="1" si="17"/>
        <v>1</v>
      </c>
      <c r="S23" s="5">
        <f t="shared" ca="1" si="18"/>
        <v>1</v>
      </c>
    </row>
    <row r="24" spans="2:19" x14ac:dyDescent="0.25">
      <c r="B24" s="261"/>
      <c r="C24" s="261"/>
      <c r="D24" s="261"/>
      <c r="E24" s="261"/>
      <c r="F24" s="142"/>
      <c r="G24" s="142"/>
      <c r="H24" s="142"/>
      <c r="I24" s="142"/>
      <c r="J24" s="117"/>
      <c r="K24" s="5">
        <f t="shared" ca="1" si="10"/>
        <v>1</v>
      </c>
      <c r="L24" s="5">
        <f t="shared" ca="1" si="11"/>
        <v>1</v>
      </c>
      <c r="M24" s="5">
        <f t="shared" ca="1" si="12"/>
        <v>1</v>
      </c>
      <c r="N24" s="5">
        <f t="shared" ca="1" si="13"/>
        <v>1</v>
      </c>
      <c r="O24" s="5">
        <f t="shared" ca="1" si="14"/>
        <v>1</v>
      </c>
      <c r="P24" s="5">
        <f t="shared" ca="1" si="15"/>
        <v>1</v>
      </c>
      <c r="Q24" s="5">
        <f t="shared" ca="1" si="16"/>
        <v>1</v>
      </c>
      <c r="R24" s="5">
        <f t="shared" ca="1" si="17"/>
        <v>1</v>
      </c>
      <c r="S24" s="5">
        <f t="shared" ca="1" si="18"/>
        <v>1</v>
      </c>
    </row>
    <row r="25" spans="2:19" ht="16.5" customHeight="1" x14ac:dyDescent="0.25">
      <c r="B25" s="122" t="s">
        <v>101</v>
      </c>
      <c r="C25" s="122"/>
      <c r="D25" s="158"/>
      <c r="E25" s="120" t="s">
        <v>91</v>
      </c>
      <c r="F25" s="159"/>
      <c r="G25" s="155"/>
      <c r="H25" s="155"/>
      <c r="I25" s="143"/>
      <c r="J25" s="143"/>
      <c r="K25" s="5">
        <f t="shared" ca="1" si="10"/>
        <v>1</v>
      </c>
      <c r="L25" s="5">
        <f t="shared" ca="1" si="11"/>
        <v>1</v>
      </c>
      <c r="M25" s="5">
        <f t="shared" ca="1" si="12"/>
        <v>1</v>
      </c>
      <c r="N25" s="5">
        <f t="shared" ca="1" si="13"/>
        <v>0</v>
      </c>
      <c r="O25" s="5">
        <f t="shared" ca="1" si="14"/>
        <v>1</v>
      </c>
      <c r="P25" s="5">
        <f t="shared" ca="1" si="15"/>
        <v>0</v>
      </c>
      <c r="Q25" s="5">
        <f t="shared" ca="1" si="16"/>
        <v>1</v>
      </c>
      <c r="R25" s="5">
        <f t="shared" ca="1" si="17"/>
        <v>1</v>
      </c>
      <c r="S25" s="5">
        <f t="shared" ca="1" si="18"/>
        <v>1</v>
      </c>
    </row>
    <row r="26" spans="2:19" x14ac:dyDescent="0.25">
      <c r="B26" s="261"/>
      <c r="C26" s="261"/>
      <c r="D26" s="261"/>
      <c r="E26" s="261"/>
      <c r="F26" s="261"/>
      <c r="G26" s="261"/>
      <c r="H26" s="261"/>
      <c r="I26" s="261"/>
      <c r="J26" s="117"/>
      <c r="K26" s="5">
        <f t="shared" ca="1" si="10"/>
        <v>1</v>
      </c>
      <c r="L26" s="5">
        <f t="shared" ca="1" si="11"/>
        <v>1</v>
      </c>
      <c r="M26" s="5">
        <f t="shared" ca="1" si="12"/>
        <v>1</v>
      </c>
      <c r="N26" s="5">
        <f t="shared" ca="1" si="13"/>
        <v>1</v>
      </c>
      <c r="O26" s="5">
        <f t="shared" ca="1" si="14"/>
        <v>1</v>
      </c>
      <c r="P26" s="5">
        <f t="shared" ca="1" si="15"/>
        <v>1</v>
      </c>
      <c r="Q26" s="5">
        <f t="shared" ca="1" si="16"/>
        <v>1</v>
      </c>
      <c r="R26" s="5">
        <f t="shared" ca="1" si="17"/>
        <v>1</v>
      </c>
      <c r="S26" s="5">
        <f t="shared" ca="1" si="18"/>
        <v>1</v>
      </c>
    </row>
    <row r="27" spans="2:19" x14ac:dyDescent="0.25">
      <c r="B27" s="6" t="s">
        <v>3</v>
      </c>
      <c r="D27" s="156"/>
      <c r="E27" s="8"/>
      <c r="F27" s="7"/>
      <c r="G27" s="7"/>
      <c r="K27" s="5">
        <f t="shared" ca="1" si="10"/>
        <v>1</v>
      </c>
      <c r="L27" s="5">
        <f t="shared" ca="1" si="11"/>
        <v>1</v>
      </c>
      <c r="M27" s="5">
        <f t="shared" ca="1" si="12"/>
        <v>1</v>
      </c>
      <c r="N27" s="5">
        <f t="shared" ca="1" si="13"/>
        <v>0</v>
      </c>
      <c r="O27" s="5">
        <f t="shared" ca="1" si="14"/>
        <v>1</v>
      </c>
      <c r="P27" s="5">
        <f t="shared" ca="1" si="15"/>
        <v>1</v>
      </c>
      <c r="Q27" s="5">
        <f t="shared" ca="1" si="16"/>
        <v>1</v>
      </c>
      <c r="R27" s="5">
        <f t="shared" ca="1" si="17"/>
        <v>1</v>
      </c>
      <c r="S27" s="5">
        <f t="shared" ca="1" si="18"/>
        <v>1</v>
      </c>
    </row>
    <row r="28" spans="2:19" x14ac:dyDescent="0.25">
      <c r="B28" s="6" t="s">
        <v>122</v>
      </c>
      <c r="D28" s="224"/>
      <c r="E28" s="224"/>
      <c r="F28" s="224"/>
      <c r="G28" s="224"/>
      <c r="K28" s="5">
        <f t="shared" ca="1" si="10"/>
        <v>1</v>
      </c>
      <c r="L28" s="5">
        <f t="shared" ca="1" si="11"/>
        <v>1</v>
      </c>
      <c r="M28" s="5">
        <f t="shared" ca="1" si="12"/>
        <v>1</v>
      </c>
      <c r="N28" s="5">
        <f t="shared" ca="1" si="13"/>
        <v>0</v>
      </c>
      <c r="O28" s="5">
        <f t="shared" ca="1" si="14"/>
        <v>0</v>
      </c>
      <c r="P28" s="5">
        <f t="shared" ca="1" si="15"/>
        <v>0</v>
      </c>
      <c r="Q28" s="5">
        <f t="shared" ca="1" si="16"/>
        <v>0</v>
      </c>
      <c r="R28" s="5">
        <f t="shared" ca="1" si="17"/>
        <v>1</v>
      </c>
      <c r="S28" s="5">
        <f t="shared" ca="1" si="18"/>
        <v>1</v>
      </c>
    </row>
    <row r="29" spans="2:19" x14ac:dyDescent="0.25">
      <c r="B29" s="6" t="s">
        <v>122</v>
      </c>
      <c r="D29" s="224"/>
      <c r="E29" s="224"/>
      <c r="F29" s="224"/>
      <c r="G29" s="224"/>
      <c r="K29" s="5">
        <f t="shared" ca="1" si="10"/>
        <v>1</v>
      </c>
      <c r="L29" s="5">
        <f t="shared" ca="1" si="11"/>
        <v>1</v>
      </c>
      <c r="M29" s="5">
        <f t="shared" ca="1" si="12"/>
        <v>1</v>
      </c>
      <c r="N29" s="5">
        <f t="shared" ca="1" si="13"/>
        <v>0</v>
      </c>
      <c r="O29" s="5">
        <f t="shared" ca="1" si="14"/>
        <v>0</v>
      </c>
      <c r="P29" s="5">
        <f t="shared" ca="1" si="15"/>
        <v>0</v>
      </c>
      <c r="Q29" s="5">
        <f t="shared" ca="1" si="16"/>
        <v>0</v>
      </c>
      <c r="R29" s="5">
        <f t="shared" ca="1" si="17"/>
        <v>1</v>
      </c>
      <c r="S29" s="5">
        <f t="shared" ca="1" si="18"/>
        <v>1</v>
      </c>
    </row>
    <row r="30" spans="2:19" x14ac:dyDescent="0.25">
      <c r="B30" s="6" t="s">
        <v>123</v>
      </c>
      <c r="D30" s="224"/>
      <c r="E30" s="224"/>
      <c r="F30" s="224"/>
      <c r="G30" s="224"/>
      <c r="K30" s="5">
        <f t="shared" ca="1" si="10"/>
        <v>1</v>
      </c>
      <c r="L30" s="5">
        <f t="shared" ca="1" si="11"/>
        <v>1</v>
      </c>
      <c r="M30" s="5">
        <f t="shared" ca="1" si="12"/>
        <v>1</v>
      </c>
      <c r="N30" s="5">
        <f t="shared" ca="1" si="13"/>
        <v>0</v>
      </c>
      <c r="O30" s="5">
        <f t="shared" ca="1" si="14"/>
        <v>0</v>
      </c>
      <c r="P30" s="5">
        <f t="shared" ca="1" si="15"/>
        <v>0</v>
      </c>
      <c r="Q30" s="5">
        <f t="shared" ca="1" si="16"/>
        <v>0</v>
      </c>
      <c r="R30" s="5">
        <f t="shared" ca="1" si="17"/>
        <v>1</v>
      </c>
      <c r="S30" s="5">
        <f t="shared" ca="1" si="18"/>
        <v>1</v>
      </c>
    </row>
    <row r="31" spans="2:19" x14ac:dyDescent="0.25">
      <c r="B31" s="110" t="s">
        <v>123</v>
      </c>
      <c r="D31" s="224"/>
      <c r="E31" s="224"/>
      <c r="F31" s="224"/>
      <c r="G31" s="224"/>
      <c r="K31" s="5">
        <f t="shared" ca="1" si="10"/>
        <v>1</v>
      </c>
      <c r="L31" s="5">
        <f t="shared" ca="1" si="11"/>
        <v>1</v>
      </c>
      <c r="M31" s="5">
        <f t="shared" ca="1" si="12"/>
        <v>1</v>
      </c>
      <c r="N31" s="5">
        <f t="shared" ca="1" si="13"/>
        <v>0</v>
      </c>
      <c r="O31" s="5">
        <f t="shared" ca="1" si="14"/>
        <v>0</v>
      </c>
      <c r="P31" s="5">
        <f t="shared" ca="1" si="15"/>
        <v>0</v>
      </c>
      <c r="Q31" s="5">
        <f t="shared" ca="1" si="16"/>
        <v>0</v>
      </c>
      <c r="R31" s="5">
        <f t="shared" ca="1" si="17"/>
        <v>1</v>
      </c>
      <c r="S31" s="5">
        <f t="shared" ca="1" si="18"/>
        <v>1</v>
      </c>
    </row>
    <row r="32" spans="2:19" x14ac:dyDescent="0.25">
      <c r="K32" s="5">
        <f t="shared" ca="1" si="10"/>
        <v>1</v>
      </c>
      <c r="L32" s="5">
        <f t="shared" ca="1" si="11"/>
        <v>1</v>
      </c>
      <c r="M32" s="5">
        <f t="shared" ca="1" si="12"/>
        <v>1</v>
      </c>
      <c r="N32" s="5">
        <f t="shared" ca="1" si="13"/>
        <v>1</v>
      </c>
      <c r="O32" s="5">
        <f t="shared" ca="1" si="14"/>
        <v>1</v>
      </c>
      <c r="P32" s="5">
        <f t="shared" ca="1" si="15"/>
        <v>1</v>
      </c>
      <c r="Q32" s="5">
        <f t="shared" ca="1" si="16"/>
        <v>1</v>
      </c>
      <c r="R32" s="5">
        <f t="shared" ca="1" si="17"/>
        <v>1</v>
      </c>
      <c r="S32" s="5">
        <f t="shared" ca="1" si="18"/>
        <v>1</v>
      </c>
    </row>
  </sheetData>
  <mergeCells count="16">
    <mergeCell ref="B8:C8"/>
    <mergeCell ref="D29:G29"/>
    <mergeCell ref="D30:G30"/>
    <mergeCell ref="D31:G31"/>
    <mergeCell ref="D28:G28"/>
    <mergeCell ref="B26:E26"/>
    <mergeCell ref="F26:I26"/>
    <mergeCell ref="B24:E24"/>
    <mergeCell ref="B19:C19"/>
    <mergeCell ref="C9:H9"/>
    <mergeCell ref="C15:H15"/>
    <mergeCell ref="C10:H10"/>
    <mergeCell ref="C11:H11"/>
    <mergeCell ref="D19:I19"/>
    <mergeCell ref="C13:H13"/>
    <mergeCell ref="C14:H14"/>
  </mergeCells>
  <conditionalFormatting sqref="K1:S1">
    <cfRule type="cellIs" dxfId="1" priority="2" stopIfTrue="1" operator="equal">
      <formula>0</formula>
    </cfRule>
  </conditionalFormatting>
  <conditionalFormatting sqref="K2:S32">
    <cfRule type="cellIs" dxfId="0" priority="1" stopIfTrue="1" operator="equal">
      <formula>0</formula>
    </cfRule>
  </conditionalFormatting>
  <hyperlinks>
    <hyperlink ref="I1" location="HypLink1" display="HypLink1" xr:uid="{00000000-0004-0000-0C00-000000000000}"/>
  </hyperlinks>
  <pageMargins left="0.35" right="0.25" top="0.32" bottom="0.5" header="0.32" footer="0.3"/>
  <pageSetup orientation="portrait" r:id="rId1"/>
  <headerFooter>
    <oddFooter>&amp;L&amp;7&amp;D Mike 702.486.7260&amp;C&amp;7&amp;F  &amp;A&amp;R&amp;7Page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H25"/>
  <sheetViews>
    <sheetView showGridLines="0" zoomScaleNormal="100" zoomScaleSheetLayoutView="100" workbookViewId="0">
      <selection activeCell="C23" sqref="C23:H23"/>
    </sheetView>
  </sheetViews>
  <sheetFormatPr defaultRowHeight="15.75" x14ac:dyDescent="0.25"/>
  <cols>
    <col min="1" max="1" width="1.75" customWidth="1"/>
    <col min="2" max="2" width="21.875" customWidth="1"/>
    <col min="3" max="3" width="10.625" customWidth="1"/>
    <col min="4" max="4" width="11.375" bestFit="1" customWidth="1"/>
    <col min="6" max="6" width="9.125" bestFit="1" customWidth="1"/>
  </cols>
  <sheetData>
    <row r="1" spans="1:8" ht="19.5" x14ac:dyDescent="0.4">
      <c r="A1" t="str">
        <f>Div</f>
        <v>State of Nevada Housing Division</v>
      </c>
      <c r="H1" s="198" t="s">
        <v>164</v>
      </c>
    </row>
    <row r="2" spans="1:8" x14ac:dyDescent="0.25">
      <c r="A2" t="str">
        <f>NHD</f>
        <v>2021 LOW-INCOME HOUSING UNIVERSAL FUNDING APPLICATION</v>
      </c>
    </row>
    <row r="3" spans="1:8" x14ac:dyDescent="0.25">
      <c r="B3" s="163" t="s">
        <v>125</v>
      </c>
    </row>
    <row r="4" spans="1:8" x14ac:dyDescent="0.25">
      <c r="B4" s="163" t="s">
        <v>179</v>
      </c>
      <c r="C4" s="186"/>
      <c r="D4" s="186"/>
      <c r="E4" s="186"/>
      <c r="F4" s="186"/>
      <c r="G4" s="1"/>
      <c r="H4" s="8"/>
    </row>
    <row r="5" spans="1:8" x14ac:dyDescent="0.25">
      <c r="B5" s="186"/>
      <c r="C5" s="186"/>
      <c r="D5" s="186"/>
      <c r="E5" s="186"/>
      <c r="F5" s="186"/>
      <c r="G5" s="1"/>
      <c r="H5" s="8"/>
    </row>
    <row r="6" spans="1:8" ht="15.75" customHeight="1" x14ac:dyDescent="0.25">
      <c r="B6" s="214" t="s">
        <v>38</v>
      </c>
      <c r="C6" s="214"/>
      <c r="D6" s="181"/>
      <c r="E6" s="181"/>
      <c r="F6" s="136"/>
      <c r="G6" s="136"/>
      <c r="H6" s="8"/>
    </row>
    <row r="7" spans="1:8" ht="15.75" customHeight="1" x14ac:dyDescent="0.25">
      <c r="B7" s="49" t="s">
        <v>37</v>
      </c>
      <c r="C7" s="216">
        <f>ProjName</f>
        <v>0</v>
      </c>
      <c r="D7" s="216"/>
      <c r="E7" s="216"/>
      <c r="F7" s="216"/>
      <c r="G7" s="216"/>
      <c r="H7" s="8"/>
    </row>
    <row r="8" spans="1:8" ht="15.75" customHeight="1" x14ac:dyDescent="0.25">
      <c r="B8" s="48" t="s">
        <v>36</v>
      </c>
      <c r="C8" s="210">
        <f>ProjAddr</f>
        <v>0</v>
      </c>
      <c r="D8" s="210"/>
      <c r="E8" s="210"/>
      <c r="F8" s="210"/>
      <c r="G8" s="210"/>
      <c r="H8" s="8"/>
    </row>
    <row r="9" spans="1:8" ht="15.75" customHeight="1" x14ac:dyDescent="0.25">
      <c r="B9" s="48" t="s">
        <v>35</v>
      </c>
      <c r="C9" s="210">
        <f>ProjCCZip</f>
        <v>0</v>
      </c>
      <c r="D9" s="210"/>
      <c r="E9" s="210"/>
      <c r="F9" s="210"/>
      <c r="G9" s="210"/>
      <c r="H9" s="8"/>
    </row>
    <row r="10" spans="1:8" ht="15.75" customHeight="1" x14ac:dyDescent="0.25">
      <c r="B10" s="30" t="s">
        <v>34</v>
      </c>
      <c r="C10" s="208">
        <f>Applicant</f>
        <v>0</v>
      </c>
      <c r="D10" s="208"/>
      <c r="E10" s="208"/>
      <c r="F10" s="208"/>
      <c r="G10" s="208"/>
      <c r="H10" s="8"/>
    </row>
    <row r="11" spans="1:8" ht="15.75" customHeight="1" x14ac:dyDescent="0.25">
      <c r="B11" s="30" t="s">
        <v>33</v>
      </c>
      <c r="C11" s="208">
        <f>CoAppOrg</f>
        <v>0</v>
      </c>
      <c r="D11" s="208"/>
      <c r="E11" s="208"/>
      <c r="F11" s="208"/>
      <c r="G11" s="208"/>
      <c r="H11" s="8"/>
    </row>
    <row r="12" spans="1:8" ht="15.75" customHeight="1" x14ac:dyDescent="0.25">
      <c r="B12" s="193"/>
      <c r="C12" s="200"/>
      <c r="D12" s="200"/>
      <c r="E12" s="200"/>
      <c r="F12" s="200"/>
      <c r="G12" s="200"/>
      <c r="H12" s="8"/>
    </row>
    <row r="13" spans="1:8" x14ac:dyDescent="0.25">
      <c r="B13" s="186"/>
      <c r="C13" s="186"/>
      <c r="D13" s="186"/>
      <c r="E13" s="186"/>
      <c r="F13" s="186"/>
      <c r="G13" s="1"/>
      <c r="H13" s="8"/>
    </row>
    <row r="14" spans="1:8" x14ac:dyDescent="0.25">
      <c r="B14" s="160" t="s">
        <v>148</v>
      </c>
      <c r="F14" s="1"/>
      <c r="G14" s="1"/>
      <c r="H14" s="8"/>
    </row>
    <row r="15" spans="1:8" x14ac:dyDescent="0.25">
      <c r="B15" s="160" t="s">
        <v>149</v>
      </c>
      <c r="C15" s="161"/>
      <c r="D15" s="161"/>
      <c r="E15" s="161"/>
      <c r="F15" s="61"/>
      <c r="G15" s="61"/>
      <c r="H15" s="8"/>
    </row>
    <row r="16" spans="1:8" x14ac:dyDescent="0.25">
      <c r="B16" s="160" t="s">
        <v>150</v>
      </c>
      <c r="C16" s="161"/>
      <c r="D16" s="161"/>
      <c r="E16" s="161"/>
      <c r="F16" s="61"/>
      <c r="G16" s="61"/>
      <c r="H16" s="8"/>
    </row>
    <row r="17" spans="2:8" x14ac:dyDescent="0.25">
      <c r="B17" s="9" t="s">
        <v>151</v>
      </c>
      <c r="C17" s="8"/>
      <c r="D17" s="8"/>
      <c r="E17" s="8"/>
      <c r="F17" s="8"/>
      <c r="G17" s="8"/>
      <c r="H17" s="8"/>
    </row>
    <row r="18" spans="2:8" x14ac:dyDescent="0.25">
      <c r="B18" s="9"/>
      <c r="C18" s="8"/>
      <c r="D18" s="8"/>
      <c r="E18" s="8"/>
      <c r="F18" s="8"/>
      <c r="G18" s="8"/>
      <c r="H18" s="8"/>
    </row>
    <row r="19" spans="2:8" x14ac:dyDescent="0.25">
      <c r="C19" s="8"/>
      <c r="D19" s="8"/>
      <c r="E19" s="8"/>
      <c r="F19" s="8"/>
      <c r="G19" s="8"/>
      <c r="H19" s="8"/>
    </row>
    <row r="20" spans="2:8" x14ac:dyDescent="0.25">
      <c r="B20" s="6" t="s">
        <v>3</v>
      </c>
      <c r="C20" s="156"/>
      <c r="D20" s="8"/>
      <c r="E20" s="7"/>
      <c r="F20" s="7"/>
      <c r="G20" s="7"/>
      <c r="H20" s="7"/>
    </row>
    <row r="21" spans="2:8" x14ac:dyDescent="0.25">
      <c r="B21" s="6" t="s">
        <v>79</v>
      </c>
      <c r="C21" s="277">
        <f>ProjOwner</f>
        <v>0</v>
      </c>
      <c r="D21" s="277"/>
      <c r="E21" s="277"/>
      <c r="F21" s="277"/>
      <c r="G21" s="277"/>
      <c r="H21" s="277"/>
    </row>
    <row r="22" spans="2:8" x14ac:dyDescent="0.25">
      <c r="B22" s="6" t="s">
        <v>78</v>
      </c>
      <c r="C22" s="277">
        <f>AuthOffc</f>
        <v>0</v>
      </c>
      <c r="D22" s="277"/>
      <c r="E22" s="277"/>
      <c r="F22" s="277"/>
      <c r="G22" s="277"/>
      <c r="H22" s="277"/>
    </row>
    <row r="23" spans="2:8" x14ac:dyDescent="0.25">
      <c r="B23" s="6" t="s">
        <v>104</v>
      </c>
      <c r="C23" s="277">
        <f>Title</f>
        <v>0</v>
      </c>
      <c r="D23" s="277"/>
      <c r="E23" s="277"/>
      <c r="F23" s="277"/>
      <c r="G23" s="277"/>
      <c r="H23" s="277"/>
    </row>
    <row r="24" spans="2:8" x14ac:dyDescent="0.25">
      <c r="B24" s="110" t="s">
        <v>0</v>
      </c>
      <c r="C24" s="224"/>
      <c r="D24" s="224"/>
      <c r="E24" s="224"/>
      <c r="F24" s="224"/>
      <c r="G24" s="224"/>
      <c r="H24" s="224"/>
    </row>
    <row r="25" spans="2:8" x14ac:dyDescent="0.25">
      <c r="B25" s="162"/>
    </row>
  </sheetData>
  <mergeCells count="10">
    <mergeCell ref="C21:H21"/>
    <mergeCell ref="C22:H22"/>
    <mergeCell ref="C23:H23"/>
    <mergeCell ref="C24:H24"/>
    <mergeCell ref="B6:C6"/>
    <mergeCell ref="C7:G7"/>
    <mergeCell ref="C8:G8"/>
    <mergeCell ref="C9:G9"/>
    <mergeCell ref="C10:G10"/>
    <mergeCell ref="C11:G11"/>
  </mergeCells>
  <hyperlinks>
    <hyperlink ref="H1" location="HypLink1" display="HypLink1" xr:uid="{00000000-0004-0000-0D00-000000000000}"/>
  </hyperlinks>
  <pageMargins left="0.35" right="0.25" top="0.32" bottom="0.5" header="0.32" footer="0.3"/>
  <pageSetup orientation="portrait" r:id="rId1"/>
  <headerFooter>
    <oddFooter>&amp;L&amp;7&amp;D Mike 702.486.7260&amp;C&amp;7&amp;F  &amp;A&amp;R&amp;7Page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I25"/>
  <sheetViews>
    <sheetView showGridLines="0" topLeftCell="A4" zoomScale="120" zoomScaleNormal="120" zoomScaleSheetLayoutView="100" workbookViewId="0">
      <selection activeCell="C22" sqref="C22:F24"/>
    </sheetView>
  </sheetViews>
  <sheetFormatPr defaultRowHeight="15.75" x14ac:dyDescent="0.25"/>
  <cols>
    <col min="1" max="1" width="2.625" customWidth="1"/>
    <col min="2" max="2" width="19.375" customWidth="1"/>
    <col min="3" max="3" width="11.5" customWidth="1"/>
    <col min="6" max="6" width="11.125" customWidth="1"/>
    <col min="7" max="7" width="10.5" customWidth="1"/>
    <col min="9" max="9" width="1.375" customWidth="1"/>
  </cols>
  <sheetData>
    <row r="1" spans="1:9" ht="19.5" x14ac:dyDescent="0.4">
      <c r="A1" t="str">
        <f>Div</f>
        <v>State of Nevada Housing Division</v>
      </c>
      <c r="H1" s="198" t="s">
        <v>164</v>
      </c>
    </row>
    <row r="2" spans="1:9" x14ac:dyDescent="0.25">
      <c r="A2" t="str">
        <f>NHD</f>
        <v>2021 LOW-INCOME HOUSING UNIVERSAL FUNDING APPLICATION</v>
      </c>
    </row>
    <row r="3" spans="1:9" x14ac:dyDescent="0.25">
      <c r="B3" s="163" t="s">
        <v>152</v>
      </c>
    </row>
    <row r="4" spans="1:9" x14ac:dyDescent="0.25">
      <c r="B4" s="267" t="s">
        <v>153</v>
      </c>
      <c r="C4" s="267"/>
      <c r="D4" s="267"/>
      <c r="E4" s="267"/>
      <c r="F4" s="267"/>
      <c r="G4" s="267"/>
      <c r="H4" s="267"/>
    </row>
    <row r="5" spans="1:9" x14ac:dyDescent="0.25">
      <c r="B5" s="201" t="s">
        <v>207</v>
      </c>
      <c r="C5" s="186"/>
      <c r="D5" s="186"/>
      <c r="E5" s="194"/>
      <c r="F5" s="194"/>
      <c r="G5" s="194"/>
      <c r="H5" s="194"/>
    </row>
    <row r="6" spans="1:9" x14ac:dyDescent="0.25">
      <c r="B6" s="121"/>
    </row>
    <row r="7" spans="1:9" ht="15.75" customHeight="1" x14ac:dyDescent="0.25">
      <c r="B7" s="135" t="s">
        <v>38</v>
      </c>
      <c r="C7" s="135"/>
      <c r="D7" s="181"/>
      <c r="E7" s="181"/>
      <c r="F7" s="136"/>
      <c r="G7" s="136"/>
      <c r="H7" s="136"/>
    </row>
    <row r="8" spans="1:9" x14ac:dyDescent="0.25">
      <c r="B8" s="49" t="s">
        <v>37</v>
      </c>
      <c r="C8" s="223">
        <f>ProjName</f>
        <v>0</v>
      </c>
      <c r="D8" s="223"/>
      <c r="E8" s="223"/>
      <c r="F8" s="223"/>
      <c r="G8" s="223"/>
      <c r="H8" s="223"/>
    </row>
    <row r="9" spans="1:9" x14ac:dyDescent="0.25">
      <c r="B9" s="48" t="s">
        <v>36</v>
      </c>
      <c r="C9" s="210">
        <f>ProjAddr</f>
        <v>0</v>
      </c>
      <c r="D9" s="210"/>
      <c r="E9" s="210"/>
      <c r="F9" s="210"/>
      <c r="G9" s="210"/>
      <c r="H9" s="210"/>
    </row>
    <row r="10" spans="1:9" x14ac:dyDescent="0.25">
      <c r="B10" s="48" t="s">
        <v>35</v>
      </c>
      <c r="C10" s="210">
        <f>ProjCCZip</f>
        <v>0</v>
      </c>
      <c r="D10" s="210"/>
      <c r="E10" s="210"/>
      <c r="F10" s="210"/>
      <c r="G10" s="210"/>
      <c r="H10" s="210"/>
    </row>
    <row r="11" spans="1:9" x14ac:dyDescent="0.25">
      <c r="B11" s="30" t="s">
        <v>34</v>
      </c>
      <c r="C11" s="208">
        <f>Applicant</f>
        <v>0</v>
      </c>
      <c r="D11" s="208"/>
      <c r="E11" s="208"/>
      <c r="F11" s="208"/>
      <c r="G11" s="208"/>
      <c r="H11" s="208"/>
    </row>
    <row r="12" spans="1:9" x14ac:dyDescent="0.25">
      <c r="B12" s="30" t="s">
        <v>33</v>
      </c>
      <c r="C12" s="208">
        <f>CoAppOrg</f>
        <v>0</v>
      </c>
      <c r="D12" s="208"/>
      <c r="E12" s="208"/>
      <c r="F12" s="208"/>
      <c r="G12" s="208"/>
      <c r="H12" s="208"/>
    </row>
    <row r="13" spans="1:9" x14ac:dyDescent="0.25">
      <c r="B13" s="193"/>
      <c r="C13" s="200"/>
      <c r="D13" s="200"/>
      <c r="E13" s="200"/>
      <c r="F13" s="200"/>
      <c r="G13" s="200"/>
      <c r="H13" s="200"/>
    </row>
    <row r="14" spans="1:9" x14ac:dyDescent="0.25">
      <c r="B14" s="266"/>
      <c r="C14" s="266"/>
      <c r="D14" s="266"/>
      <c r="E14" s="266"/>
      <c r="F14" s="266"/>
      <c r="G14" s="266"/>
      <c r="H14" s="266"/>
      <c r="I14" s="61"/>
    </row>
    <row r="15" spans="1:9" x14ac:dyDescent="0.25">
      <c r="B15" s="160" t="s">
        <v>155</v>
      </c>
      <c r="C15" s="161"/>
      <c r="D15" s="161"/>
      <c r="E15" s="161"/>
      <c r="F15" s="161"/>
      <c r="G15" s="161"/>
      <c r="H15" s="61"/>
      <c r="I15" s="61"/>
    </row>
    <row r="16" spans="1:9" x14ac:dyDescent="0.25">
      <c r="B16" s="160" t="s">
        <v>156</v>
      </c>
      <c r="C16" s="187"/>
      <c r="D16" s="160"/>
      <c r="E16" s="161"/>
      <c r="F16" s="161"/>
      <c r="G16" s="161"/>
      <c r="H16" s="61"/>
      <c r="I16" s="61"/>
    </row>
    <row r="17" spans="2:9" x14ac:dyDescent="0.25">
      <c r="B17" s="160" t="s">
        <v>157</v>
      </c>
      <c r="C17" s="161"/>
      <c r="D17" s="161"/>
      <c r="E17" s="161"/>
      <c r="F17" s="161"/>
      <c r="G17" s="161"/>
      <c r="H17" s="61"/>
      <c r="I17" s="61"/>
    </row>
    <row r="18" spans="2:9" x14ac:dyDescent="0.25">
      <c r="B18" s="160" t="s">
        <v>154</v>
      </c>
      <c r="C18" s="161"/>
      <c r="D18" s="161"/>
      <c r="E18" s="161"/>
      <c r="F18" s="161"/>
      <c r="G18" s="161"/>
      <c r="H18" s="61"/>
      <c r="I18" s="61"/>
    </row>
    <row r="19" spans="2:9" x14ac:dyDescent="0.25">
      <c r="B19" s="160"/>
      <c r="C19" s="161"/>
      <c r="D19" s="161"/>
      <c r="E19" s="161"/>
      <c r="F19" s="161"/>
      <c r="G19" s="161"/>
      <c r="H19" s="61"/>
      <c r="I19" s="61"/>
    </row>
    <row r="20" spans="2:9" x14ac:dyDescent="0.25">
      <c r="B20" s="8"/>
      <c r="C20" s="8"/>
      <c r="D20" s="8"/>
      <c r="E20" s="8"/>
      <c r="F20" s="8"/>
      <c r="G20" s="8"/>
      <c r="H20" s="8"/>
      <c r="I20" s="8"/>
    </row>
    <row r="21" spans="2:9" x14ac:dyDescent="0.25">
      <c r="B21" s="6" t="s">
        <v>3</v>
      </c>
      <c r="C21" s="156"/>
      <c r="E21" s="8"/>
      <c r="F21" s="7"/>
      <c r="G21" s="7"/>
      <c r="H21" s="185"/>
      <c r="I21" s="185"/>
    </row>
    <row r="22" spans="2:9" ht="15.75" customHeight="1" x14ac:dyDescent="0.25">
      <c r="B22" s="6" t="s">
        <v>79</v>
      </c>
      <c r="C22" s="278">
        <f>ProjOwner</f>
        <v>0</v>
      </c>
      <c r="D22" s="278"/>
      <c r="E22" s="278"/>
      <c r="F22" s="278"/>
      <c r="H22" s="6"/>
      <c r="I22" s="185"/>
    </row>
    <row r="23" spans="2:9" x14ac:dyDescent="0.25">
      <c r="B23" s="6" t="s">
        <v>78</v>
      </c>
      <c r="C23" s="278">
        <f>AuthOffc</f>
        <v>0</v>
      </c>
      <c r="D23" s="278"/>
      <c r="E23" s="278"/>
      <c r="F23" s="278"/>
      <c r="H23" s="6"/>
      <c r="I23" s="6"/>
    </row>
    <row r="24" spans="2:9" x14ac:dyDescent="0.25">
      <c r="B24" s="6" t="s">
        <v>104</v>
      </c>
      <c r="C24" s="278">
        <f>Title</f>
        <v>0</v>
      </c>
      <c r="D24" s="278"/>
      <c r="E24" s="278"/>
      <c r="F24" s="278"/>
    </row>
    <row r="25" spans="2:9" x14ac:dyDescent="0.25">
      <c r="B25" s="110" t="s">
        <v>0</v>
      </c>
      <c r="C25" s="224"/>
      <c r="D25" s="224"/>
      <c r="E25" s="224"/>
      <c r="F25" s="224"/>
    </row>
  </sheetData>
  <mergeCells count="11">
    <mergeCell ref="B14:H14"/>
    <mergeCell ref="C25:F25"/>
    <mergeCell ref="B4:H4"/>
    <mergeCell ref="C24:F24"/>
    <mergeCell ref="C22:F22"/>
    <mergeCell ref="C23:F23"/>
    <mergeCell ref="C8:H8"/>
    <mergeCell ref="C9:H9"/>
    <mergeCell ref="C10:H10"/>
    <mergeCell ref="C11:H11"/>
    <mergeCell ref="C12:H12"/>
  </mergeCells>
  <hyperlinks>
    <hyperlink ref="H1" location="HypLink1" display="HypLink1" xr:uid="{00000000-0004-0000-0E00-000000000000}"/>
  </hyperlinks>
  <pageMargins left="0.7" right="0.7" top="0.75" bottom="0.75" header="0.3" footer="0.3"/>
  <pageSetup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F25"/>
  <sheetViews>
    <sheetView showGridLines="0" zoomScale="120" zoomScaleNormal="120" zoomScaleSheetLayoutView="100" workbookViewId="0">
      <selection activeCell="C25" sqref="C25:E25"/>
    </sheetView>
  </sheetViews>
  <sheetFormatPr defaultRowHeight="15.75" x14ac:dyDescent="0.25"/>
  <cols>
    <col min="1" max="1" width="2.5" customWidth="1"/>
    <col min="2" max="2" width="22.125" customWidth="1"/>
    <col min="3" max="3" width="17.625" customWidth="1"/>
    <col min="4" max="4" width="17.5" customWidth="1"/>
  </cols>
  <sheetData>
    <row r="1" spans="1:6" ht="19.5" x14ac:dyDescent="0.4">
      <c r="A1" t="str">
        <f>Div</f>
        <v>State of Nevada Housing Division</v>
      </c>
      <c r="F1" s="198" t="s">
        <v>164</v>
      </c>
    </row>
    <row r="2" spans="1:6" x14ac:dyDescent="0.25">
      <c r="A2" t="str">
        <f>NHD</f>
        <v>2021 LOW-INCOME HOUSING UNIVERSAL FUNDING APPLICATION</v>
      </c>
    </row>
    <row r="3" spans="1:6" x14ac:dyDescent="0.25">
      <c r="B3" s="163" t="s">
        <v>158</v>
      </c>
    </row>
    <row r="4" spans="1:6" x14ac:dyDescent="0.25">
      <c r="B4" s="267" t="s">
        <v>159</v>
      </c>
      <c r="C4" s="267"/>
      <c r="D4" s="267"/>
      <c r="E4" s="267"/>
      <c r="F4" s="267"/>
    </row>
    <row r="5" spans="1:6" x14ac:dyDescent="0.25">
      <c r="B5" s="121"/>
    </row>
    <row r="6" spans="1:6" x14ac:dyDescent="0.25">
      <c r="B6" s="135" t="s">
        <v>38</v>
      </c>
      <c r="C6" s="135"/>
      <c r="D6" s="188"/>
      <c r="E6" s="188"/>
      <c r="F6" s="136"/>
    </row>
    <row r="7" spans="1:6" x14ac:dyDescent="0.25">
      <c r="B7" s="49" t="s">
        <v>37</v>
      </c>
      <c r="C7" s="223">
        <f>ProjName</f>
        <v>0</v>
      </c>
      <c r="D7" s="223"/>
      <c r="E7" s="223"/>
      <c r="F7" s="223"/>
    </row>
    <row r="8" spans="1:6" x14ac:dyDescent="0.25">
      <c r="B8" s="48" t="s">
        <v>36</v>
      </c>
      <c r="C8" s="210">
        <f>ProjAddr</f>
        <v>0</v>
      </c>
      <c r="D8" s="210"/>
      <c r="E8" s="210"/>
      <c r="F8" s="210"/>
    </row>
    <row r="9" spans="1:6" x14ac:dyDescent="0.25">
      <c r="B9" s="48" t="s">
        <v>35</v>
      </c>
      <c r="C9" s="210">
        <f>ProjCCZip</f>
        <v>0</v>
      </c>
      <c r="D9" s="210"/>
      <c r="E9" s="210"/>
      <c r="F9" s="210"/>
    </row>
    <row r="10" spans="1:6" x14ac:dyDescent="0.25">
      <c r="B10" s="30" t="s">
        <v>34</v>
      </c>
      <c r="C10" s="208">
        <f>Applicant</f>
        <v>0</v>
      </c>
      <c r="D10" s="208"/>
      <c r="E10" s="208"/>
      <c r="F10" s="208"/>
    </row>
    <row r="11" spans="1:6" x14ac:dyDescent="0.25">
      <c r="B11" s="30" t="s">
        <v>33</v>
      </c>
      <c r="C11" s="208">
        <f>CoAppOrg</f>
        <v>0</v>
      </c>
      <c r="D11" s="208"/>
      <c r="E11" s="208"/>
      <c r="F11" s="208"/>
    </row>
    <row r="12" spans="1:6" x14ac:dyDescent="0.25">
      <c r="B12" s="193"/>
      <c r="C12" s="200"/>
      <c r="D12" s="200"/>
      <c r="E12" s="200"/>
      <c r="F12" s="200"/>
    </row>
    <row r="13" spans="1:6" x14ac:dyDescent="0.25">
      <c r="B13" s="266"/>
      <c r="C13" s="266"/>
      <c r="D13" s="266"/>
      <c r="E13" s="266"/>
      <c r="F13" s="266"/>
    </row>
    <row r="14" spans="1:6" x14ac:dyDescent="0.25">
      <c r="B14" s="9" t="s">
        <v>160</v>
      </c>
      <c r="C14" s="8"/>
      <c r="D14" s="8"/>
      <c r="E14" s="8"/>
      <c r="F14" s="61"/>
    </row>
    <row r="15" spans="1:6" x14ac:dyDescent="0.25">
      <c r="B15" s="9" t="s">
        <v>161</v>
      </c>
      <c r="C15" s="8"/>
      <c r="D15" s="8"/>
      <c r="E15" s="8"/>
      <c r="F15" s="61"/>
    </row>
    <row r="16" spans="1:6" x14ac:dyDescent="0.25">
      <c r="B16" s="9" t="s">
        <v>162</v>
      </c>
      <c r="C16" s="8"/>
      <c r="D16" s="8"/>
      <c r="E16" s="8"/>
      <c r="F16" s="61"/>
    </row>
    <row r="17" spans="2:6" x14ac:dyDescent="0.25">
      <c r="B17" s="9" t="s">
        <v>163</v>
      </c>
      <c r="C17" s="8"/>
      <c r="D17" s="8"/>
      <c r="E17" s="8"/>
      <c r="F17" s="61"/>
    </row>
    <row r="18" spans="2:6" x14ac:dyDescent="0.25">
      <c r="B18" s="9" t="s">
        <v>241</v>
      </c>
      <c r="C18" s="8"/>
      <c r="D18" s="8"/>
      <c r="E18" s="8"/>
      <c r="F18" s="61"/>
    </row>
    <row r="19" spans="2:6" x14ac:dyDescent="0.25">
      <c r="B19" s="9"/>
      <c r="C19" s="8"/>
      <c r="D19" s="8"/>
      <c r="E19" s="8"/>
      <c r="F19" s="61"/>
    </row>
    <row r="20" spans="2:6" x14ac:dyDescent="0.25">
      <c r="B20" s="8"/>
      <c r="C20" s="8"/>
      <c r="D20" s="8"/>
      <c r="E20" s="8"/>
      <c r="F20" s="8"/>
    </row>
    <row r="21" spans="2:6" x14ac:dyDescent="0.25">
      <c r="B21" s="6" t="s">
        <v>3</v>
      </c>
      <c r="C21" s="189"/>
      <c r="E21" s="8"/>
      <c r="F21" s="185"/>
    </row>
    <row r="22" spans="2:6" x14ac:dyDescent="0.25">
      <c r="B22" s="6" t="s">
        <v>79</v>
      </c>
      <c r="C22" s="278">
        <f>ProjOwner</f>
        <v>0</v>
      </c>
      <c r="D22" s="278"/>
      <c r="E22" s="278"/>
      <c r="F22" s="6"/>
    </row>
    <row r="23" spans="2:6" x14ac:dyDescent="0.25">
      <c r="B23" s="6" t="s">
        <v>78</v>
      </c>
      <c r="C23" s="278">
        <f>AuthOffc</f>
        <v>0</v>
      </c>
      <c r="D23" s="278"/>
      <c r="E23" s="278"/>
      <c r="F23" s="6"/>
    </row>
    <row r="24" spans="2:6" x14ac:dyDescent="0.25">
      <c r="B24" s="6" t="s">
        <v>104</v>
      </c>
      <c r="C24" s="278">
        <f>Title</f>
        <v>0</v>
      </c>
      <c r="D24" s="278"/>
      <c r="E24" s="278"/>
    </row>
    <row r="25" spans="2:6" x14ac:dyDescent="0.25">
      <c r="B25" s="110" t="s">
        <v>0</v>
      </c>
      <c r="C25" s="224"/>
      <c r="D25" s="224"/>
      <c r="E25" s="224"/>
    </row>
  </sheetData>
  <mergeCells count="11">
    <mergeCell ref="C25:E25"/>
    <mergeCell ref="B4:F4"/>
    <mergeCell ref="C7:F7"/>
    <mergeCell ref="C8:F8"/>
    <mergeCell ref="C9:F9"/>
    <mergeCell ref="C10:F10"/>
    <mergeCell ref="C11:F11"/>
    <mergeCell ref="B13:F13"/>
    <mergeCell ref="C22:E22"/>
    <mergeCell ref="C23:E23"/>
    <mergeCell ref="C24:E24"/>
  </mergeCells>
  <hyperlinks>
    <hyperlink ref="F1" location="HypLink1" display="HypLink1" xr:uid="{00000000-0004-0000-0F00-000000000000}"/>
  </hyperlinks>
  <pageMargins left="0.35" right="0.25" top="0.32" bottom="0.5" header="0.32" footer="0.3"/>
  <pageSetup orientation="portrait" r:id="rId1"/>
  <headerFooter>
    <oddFooter>&amp;L&amp;7&amp;D Mike 702.486.7260&amp;C&amp;7&amp;F  &amp;A&amp;R&amp;7Page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4"/>
  <dimension ref="A1:P51"/>
  <sheetViews>
    <sheetView showGridLines="0" topLeftCell="A13" zoomScale="130" zoomScaleNormal="130" zoomScaleSheetLayoutView="100" workbookViewId="0">
      <selection activeCell="E8" sqref="E8:I8"/>
    </sheetView>
  </sheetViews>
  <sheetFormatPr defaultColWidth="9" defaultRowHeight="12.75" outlineLevelRow="1" x14ac:dyDescent="0.2"/>
  <cols>
    <col min="1" max="1" width="3.875" style="1" customWidth="1"/>
    <col min="2" max="2" width="5.75" style="1" customWidth="1"/>
    <col min="3" max="3" width="7.25" style="1" customWidth="1"/>
    <col min="4" max="4" width="7" style="1" customWidth="1"/>
    <col min="5" max="8" width="5.75" style="1" customWidth="1"/>
    <col min="9" max="9" width="39.125" style="1" customWidth="1"/>
    <col min="10" max="10" width="20.5" style="1" customWidth="1"/>
    <col min="11" max="16384" width="9" style="1"/>
  </cols>
  <sheetData>
    <row r="1" spans="1:16" ht="16.5" customHeight="1" x14ac:dyDescent="0.4">
      <c r="A1" s="165" t="str">
        <f>Div</f>
        <v>State of Nevada Housing Division</v>
      </c>
      <c r="B1" s="165"/>
      <c r="C1" s="165"/>
      <c r="D1" s="165"/>
      <c r="E1" s="165"/>
      <c r="F1" s="165"/>
      <c r="G1" s="165"/>
      <c r="H1" s="165"/>
      <c r="J1" s="198" t="s">
        <v>164</v>
      </c>
      <c r="L1" s="8"/>
      <c r="M1" s="8"/>
      <c r="N1" s="8"/>
    </row>
    <row r="2" spans="1:16" x14ac:dyDescent="0.2">
      <c r="A2" s="165" t="str">
        <f>TOC!A2</f>
        <v>2021 LOW-INCOME HOUSING UNIVERSAL FUNDING APPLICATION</v>
      </c>
      <c r="B2" s="165"/>
      <c r="C2" s="165"/>
      <c r="D2" s="165"/>
      <c r="E2" s="165"/>
      <c r="F2" s="165"/>
      <c r="G2" s="165"/>
      <c r="H2" s="165"/>
      <c r="J2" s="177"/>
      <c r="L2" s="8"/>
      <c r="M2" s="8"/>
      <c r="N2" s="8"/>
    </row>
    <row r="3" spans="1:16" ht="16.5" customHeight="1" x14ac:dyDescent="0.25">
      <c r="A3" s="168" t="s">
        <v>136</v>
      </c>
      <c r="B3" s="166"/>
      <c r="C3" s="166"/>
      <c r="D3" s="166"/>
      <c r="E3" s="166"/>
      <c r="F3" s="166"/>
      <c r="G3" s="166"/>
      <c r="H3" s="166"/>
      <c r="J3" s="167"/>
      <c r="L3" s="167"/>
      <c r="M3" s="167"/>
      <c r="N3" s="167"/>
    </row>
    <row r="4" spans="1:16" ht="16.5" customHeight="1" x14ac:dyDescent="0.25">
      <c r="B4" s="168"/>
      <c r="C4" s="168"/>
      <c r="D4" s="168"/>
      <c r="E4" s="168"/>
      <c r="F4" s="168"/>
      <c r="G4" s="168"/>
      <c r="H4" s="168"/>
      <c r="L4" s="167"/>
      <c r="M4" s="167"/>
      <c r="N4" s="167"/>
      <c r="P4" s="167"/>
    </row>
    <row r="5" spans="1:16" ht="16.5" customHeight="1" x14ac:dyDescent="0.25">
      <c r="B5" s="180" t="s">
        <v>38</v>
      </c>
      <c r="C5" s="135"/>
      <c r="D5" s="135"/>
      <c r="E5" s="135"/>
      <c r="F5" s="135"/>
      <c r="G5" s="135"/>
      <c r="H5" s="135"/>
      <c r="I5" s="214"/>
      <c r="J5" s="215"/>
      <c r="L5" s="167"/>
      <c r="M5" s="167"/>
      <c r="N5" s="167"/>
      <c r="P5" s="167"/>
    </row>
    <row r="6" spans="1:16" ht="16.5" customHeight="1" x14ac:dyDescent="0.2">
      <c r="B6" s="271"/>
      <c r="C6" s="207"/>
      <c r="D6" s="49"/>
      <c r="E6" s="216"/>
      <c r="F6" s="216"/>
      <c r="G6" s="216"/>
      <c r="H6" s="216"/>
      <c r="I6" s="216"/>
      <c r="J6" s="144"/>
      <c r="L6" s="167"/>
      <c r="M6" s="167"/>
      <c r="N6" s="167"/>
      <c r="P6" s="167"/>
    </row>
    <row r="7" spans="1:16" ht="16.5" customHeight="1" x14ac:dyDescent="0.2">
      <c r="B7" s="272" t="s">
        <v>37</v>
      </c>
      <c r="C7" s="48"/>
      <c r="D7" s="48"/>
      <c r="E7" s="210">
        <f>ProjName</f>
        <v>0</v>
      </c>
      <c r="F7" s="210"/>
      <c r="G7" s="210"/>
      <c r="H7" s="210"/>
      <c r="I7" s="210"/>
      <c r="J7" s="206"/>
      <c r="L7" s="167"/>
      <c r="M7" s="167"/>
      <c r="N7" s="167"/>
      <c r="P7" s="167"/>
    </row>
    <row r="8" spans="1:16" ht="16.5" customHeight="1" x14ac:dyDescent="0.2">
      <c r="B8" s="272" t="s">
        <v>36</v>
      </c>
      <c r="C8" s="48"/>
      <c r="D8" s="48"/>
      <c r="E8" s="210">
        <f>ProjAddr</f>
        <v>0</v>
      </c>
      <c r="F8" s="210"/>
      <c r="G8" s="210"/>
      <c r="H8" s="210"/>
      <c r="I8" s="210"/>
      <c r="J8" s="145"/>
      <c r="L8" s="167"/>
      <c r="M8" s="167"/>
      <c r="N8" s="167"/>
      <c r="P8" s="167"/>
    </row>
    <row r="9" spans="1:16" ht="16.5" customHeight="1" x14ac:dyDescent="0.2">
      <c r="B9" s="48" t="s">
        <v>35</v>
      </c>
      <c r="C9" s="48"/>
      <c r="D9" s="48"/>
      <c r="E9" s="210">
        <f>ProjCCZip</f>
        <v>0</v>
      </c>
      <c r="F9" s="210"/>
      <c r="G9" s="210"/>
      <c r="H9" s="210"/>
      <c r="I9" s="210"/>
      <c r="J9" s="145"/>
      <c r="L9" s="167"/>
      <c r="M9" s="167"/>
      <c r="N9" s="167"/>
      <c r="P9" s="167"/>
    </row>
    <row r="10" spans="1:16" ht="16.5" customHeight="1" x14ac:dyDescent="0.2">
      <c r="B10" s="179" t="s">
        <v>251</v>
      </c>
      <c r="C10" s="30"/>
      <c r="D10" s="30"/>
      <c r="E10" s="208">
        <f>Applicant</f>
        <v>0</v>
      </c>
      <c r="F10" s="208"/>
      <c r="G10" s="208"/>
      <c r="H10" s="208"/>
      <c r="I10" s="208"/>
      <c r="J10" s="146"/>
      <c r="L10" s="167"/>
      <c r="M10" s="167"/>
      <c r="N10" s="167"/>
      <c r="P10" s="167"/>
    </row>
    <row r="11" spans="1:16" ht="16.5" customHeight="1" x14ac:dyDescent="0.2">
      <c r="B11" s="179" t="s">
        <v>33</v>
      </c>
      <c r="C11" s="30"/>
      <c r="D11" s="30"/>
      <c r="E11" s="208">
        <f>CoAppOrg</f>
        <v>0</v>
      </c>
      <c r="F11" s="208"/>
      <c r="G11" s="208"/>
      <c r="H11" s="208"/>
      <c r="I11" s="208"/>
      <c r="J11" s="146"/>
      <c r="L11" s="167"/>
      <c r="M11" s="167"/>
      <c r="N11" s="167"/>
      <c r="P11" s="167"/>
    </row>
    <row r="12" spans="1:16" ht="13.5" customHeight="1" x14ac:dyDescent="0.2">
      <c r="L12" s="167"/>
      <c r="M12" s="167"/>
      <c r="N12" s="167"/>
    </row>
    <row r="13" spans="1:16" ht="13.5" customHeight="1" x14ac:dyDescent="0.2">
      <c r="L13" s="167"/>
      <c r="M13" s="167"/>
      <c r="N13" s="167"/>
    </row>
    <row r="14" spans="1:16" ht="64.5" customHeight="1" x14ac:dyDescent="0.2">
      <c r="B14" s="217" t="s">
        <v>137</v>
      </c>
      <c r="C14" s="217"/>
      <c r="D14" s="217"/>
      <c r="E14" s="217"/>
      <c r="F14" s="217"/>
      <c r="G14" s="217"/>
      <c r="H14" s="217"/>
      <c r="I14" s="217"/>
      <c r="J14" s="217"/>
      <c r="L14" s="167"/>
      <c r="M14" s="167"/>
      <c r="N14" s="167"/>
    </row>
    <row r="15" spans="1:16" ht="32.25" customHeight="1" x14ac:dyDescent="0.2">
      <c r="B15" s="172"/>
      <c r="C15" s="213" t="s">
        <v>178</v>
      </c>
      <c r="D15" s="213"/>
      <c r="E15" s="213"/>
      <c r="F15" s="213"/>
      <c r="G15" s="213"/>
      <c r="H15" s="213"/>
      <c r="I15" s="213"/>
      <c r="J15" s="213"/>
    </row>
    <row r="16" spans="1:16" ht="32.25" customHeight="1" x14ac:dyDescent="0.2">
      <c r="B16" s="173"/>
      <c r="C16" s="211" t="s">
        <v>138</v>
      </c>
      <c r="D16" s="211"/>
      <c r="E16" s="211"/>
      <c r="F16" s="211"/>
      <c r="G16" s="211"/>
      <c r="H16" s="211"/>
      <c r="I16" s="211"/>
      <c r="J16" s="211"/>
    </row>
    <row r="17" spans="1:10" ht="32.25" customHeight="1" x14ac:dyDescent="0.2">
      <c r="A17" s="3"/>
      <c r="B17" s="174"/>
      <c r="C17" s="211" t="s">
        <v>186</v>
      </c>
      <c r="D17" s="211"/>
      <c r="E17" s="211"/>
      <c r="F17" s="211"/>
      <c r="G17" s="211"/>
      <c r="H17" s="211"/>
      <c r="I17" s="211"/>
      <c r="J17" s="211"/>
    </row>
    <row r="18" spans="1:10" ht="32.25" customHeight="1" x14ac:dyDescent="0.2">
      <c r="A18" s="3"/>
      <c r="B18" s="173"/>
      <c r="C18" s="211" t="s">
        <v>185</v>
      </c>
      <c r="D18" s="211"/>
      <c r="E18" s="211"/>
      <c r="F18" s="211"/>
      <c r="G18" s="211"/>
      <c r="H18" s="211"/>
      <c r="I18" s="211"/>
      <c r="J18" s="211"/>
    </row>
    <row r="19" spans="1:10" ht="73.5" customHeight="1" x14ac:dyDescent="0.2">
      <c r="A19" s="3"/>
      <c r="B19" s="173"/>
      <c r="C19" s="211" t="s">
        <v>230</v>
      </c>
      <c r="D19" s="211"/>
      <c r="E19" s="211"/>
      <c r="F19" s="211"/>
      <c r="G19" s="211"/>
      <c r="H19" s="211"/>
      <c r="I19" s="211"/>
      <c r="J19" s="211"/>
    </row>
    <row r="20" spans="1:10" ht="40.5" customHeight="1" x14ac:dyDescent="0.2">
      <c r="A20" s="3"/>
      <c r="B20" s="173"/>
      <c r="C20" s="211" t="s">
        <v>231</v>
      </c>
      <c r="D20" s="211"/>
      <c r="E20" s="211"/>
      <c r="F20" s="211"/>
      <c r="G20" s="211"/>
      <c r="H20" s="211"/>
      <c r="I20" s="211"/>
      <c r="J20" s="211"/>
    </row>
    <row r="21" spans="1:10" ht="37.5" customHeight="1" x14ac:dyDescent="0.2">
      <c r="A21" s="3"/>
      <c r="B21" s="173"/>
      <c r="C21" s="211" t="s">
        <v>232</v>
      </c>
      <c r="D21" s="211"/>
      <c r="E21" s="211"/>
      <c r="F21" s="211"/>
      <c r="G21" s="211"/>
      <c r="H21" s="211"/>
      <c r="I21" s="211"/>
      <c r="J21" s="211"/>
    </row>
    <row r="22" spans="1:10" ht="84.75" customHeight="1" x14ac:dyDescent="0.2">
      <c r="A22" s="3"/>
      <c r="B22" s="173"/>
      <c r="C22" s="211" t="s">
        <v>139</v>
      </c>
      <c r="D22" s="211"/>
      <c r="E22" s="211"/>
      <c r="F22" s="211"/>
      <c r="G22" s="211"/>
      <c r="H22" s="211"/>
      <c r="I22" s="211"/>
      <c r="J22" s="211"/>
    </row>
    <row r="23" spans="1:10" ht="32.25" customHeight="1" x14ac:dyDescent="0.2">
      <c r="A23" s="3"/>
      <c r="B23" s="173"/>
      <c r="C23" s="211" t="s">
        <v>233</v>
      </c>
      <c r="D23" s="211"/>
      <c r="E23" s="211"/>
      <c r="F23" s="211"/>
      <c r="G23" s="211"/>
      <c r="H23" s="211"/>
      <c r="I23" s="211"/>
      <c r="J23" s="211"/>
    </row>
    <row r="24" spans="1:10" ht="32.25" customHeight="1" x14ac:dyDescent="0.2">
      <c r="A24" s="3"/>
      <c r="B24" s="173"/>
      <c r="C24" s="211" t="s">
        <v>234</v>
      </c>
      <c r="D24" s="211"/>
      <c r="E24" s="211"/>
      <c r="F24" s="211"/>
      <c r="G24" s="211"/>
      <c r="H24" s="211"/>
      <c r="I24" s="211"/>
      <c r="J24" s="211"/>
    </row>
    <row r="25" spans="1:10" ht="32.25" customHeight="1" x14ac:dyDescent="0.2">
      <c r="A25" s="3"/>
      <c r="B25" s="173"/>
      <c r="C25" s="211" t="s">
        <v>235</v>
      </c>
      <c r="D25" s="211"/>
      <c r="E25" s="211"/>
      <c r="F25" s="211"/>
      <c r="G25" s="211"/>
      <c r="H25" s="211"/>
      <c r="I25" s="211"/>
      <c r="J25" s="211"/>
    </row>
    <row r="26" spans="1:10" ht="32.25" customHeight="1" x14ac:dyDescent="0.2">
      <c r="A26" s="3"/>
      <c r="B26" s="173"/>
      <c r="C26" s="211" t="s">
        <v>236</v>
      </c>
      <c r="D26" s="211"/>
      <c r="E26" s="211"/>
      <c r="F26" s="211"/>
      <c r="G26" s="211"/>
      <c r="H26" s="211"/>
      <c r="I26" s="211"/>
      <c r="J26" s="211"/>
    </row>
    <row r="27" spans="1:10" ht="36.75" customHeight="1" x14ac:dyDescent="0.2">
      <c r="A27" s="3"/>
      <c r="B27" s="173"/>
      <c r="C27" s="211" t="s">
        <v>237</v>
      </c>
      <c r="D27" s="211"/>
      <c r="E27" s="211"/>
      <c r="F27" s="211"/>
      <c r="G27" s="211"/>
      <c r="H27" s="211"/>
      <c r="I27" s="211"/>
      <c r="J27" s="211"/>
    </row>
    <row r="28" spans="1:10" ht="32.25" customHeight="1" x14ac:dyDescent="0.2">
      <c r="A28" s="3"/>
      <c r="B28" s="173"/>
      <c r="C28" s="211" t="s">
        <v>183</v>
      </c>
      <c r="D28" s="211"/>
      <c r="E28" s="211"/>
      <c r="F28" s="211"/>
      <c r="G28" s="211"/>
      <c r="H28" s="211"/>
      <c r="I28" s="211"/>
      <c r="J28" s="211"/>
    </row>
    <row r="29" spans="1:10" ht="32.25" customHeight="1" x14ac:dyDescent="0.2">
      <c r="A29" s="3"/>
      <c r="B29" s="173"/>
      <c r="C29" s="211" t="s">
        <v>140</v>
      </c>
      <c r="D29" s="211"/>
      <c r="E29" s="211"/>
      <c r="F29" s="211"/>
      <c r="G29" s="211"/>
      <c r="H29" s="211"/>
      <c r="I29" s="211"/>
      <c r="J29" s="211"/>
    </row>
    <row r="30" spans="1:10" ht="32.25" customHeight="1" x14ac:dyDescent="0.2">
      <c r="A30" s="3"/>
      <c r="B30" s="173"/>
      <c r="C30" s="211" t="s">
        <v>180</v>
      </c>
      <c r="D30" s="211"/>
      <c r="E30" s="211"/>
      <c r="F30" s="211"/>
      <c r="G30" s="211"/>
      <c r="H30" s="211"/>
      <c r="I30" s="211"/>
      <c r="J30" s="211"/>
    </row>
    <row r="31" spans="1:10" ht="32.25" customHeight="1" x14ac:dyDescent="0.2">
      <c r="A31" s="3"/>
      <c r="B31" s="173"/>
      <c r="C31" s="211" t="s">
        <v>141</v>
      </c>
      <c r="D31" s="211"/>
      <c r="E31" s="211"/>
      <c r="F31" s="211"/>
      <c r="G31" s="211"/>
      <c r="H31" s="211"/>
      <c r="I31" s="211"/>
      <c r="J31" s="211"/>
    </row>
    <row r="32" spans="1:10" ht="63.75" customHeight="1" x14ac:dyDescent="0.2">
      <c r="A32" s="3"/>
      <c r="B32" s="173"/>
      <c r="C32" s="211" t="s">
        <v>184</v>
      </c>
      <c r="D32" s="211"/>
      <c r="E32" s="211"/>
      <c r="F32" s="211"/>
      <c r="G32" s="211"/>
      <c r="H32" s="211"/>
      <c r="I32" s="211"/>
      <c r="J32" s="211"/>
    </row>
    <row r="33" spans="1:10" ht="49.5" customHeight="1" x14ac:dyDescent="0.2">
      <c r="A33" s="3"/>
      <c r="B33" s="173"/>
      <c r="C33" s="211" t="s">
        <v>238</v>
      </c>
      <c r="D33" s="211"/>
      <c r="E33" s="211"/>
      <c r="F33" s="211"/>
      <c r="G33" s="211"/>
      <c r="H33" s="211"/>
      <c r="I33" s="211"/>
      <c r="J33" s="211"/>
    </row>
    <row r="34" spans="1:10" ht="32.25" customHeight="1" x14ac:dyDescent="0.2">
      <c r="A34" s="3"/>
      <c r="B34" s="173"/>
      <c r="C34" s="211" t="s">
        <v>239</v>
      </c>
      <c r="D34" s="211"/>
      <c r="E34" s="211"/>
      <c r="F34" s="211"/>
      <c r="G34" s="211"/>
      <c r="H34" s="211"/>
      <c r="I34" s="211"/>
      <c r="J34" s="211"/>
    </row>
    <row r="35" spans="1:10" ht="42" customHeight="1" x14ac:dyDescent="0.2">
      <c r="A35" s="3"/>
      <c r="B35" s="173"/>
      <c r="C35" s="211" t="s">
        <v>240</v>
      </c>
      <c r="D35" s="211"/>
      <c r="E35" s="211"/>
      <c r="F35" s="211"/>
      <c r="G35" s="211"/>
      <c r="H35" s="211"/>
      <c r="I35" s="211"/>
      <c r="J35" s="211"/>
    </row>
    <row r="36" spans="1:10" ht="41.25" customHeight="1" x14ac:dyDescent="0.2">
      <c r="A36" s="3"/>
      <c r="B36" s="173"/>
      <c r="C36" s="211" t="s">
        <v>147</v>
      </c>
      <c r="D36" s="211"/>
      <c r="E36" s="211"/>
      <c r="F36" s="211"/>
      <c r="G36" s="211"/>
      <c r="H36" s="211"/>
      <c r="I36" s="211"/>
      <c r="J36" s="211"/>
    </row>
    <row r="37" spans="1:10" ht="32.25" customHeight="1" x14ac:dyDescent="0.2">
      <c r="A37" s="3"/>
      <c r="B37" s="173"/>
      <c r="C37" s="211" t="s">
        <v>181</v>
      </c>
      <c r="D37" s="211"/>
      <c r="E37" s="211"/>
      <c r="F37" s="211"/>
      <c r="G37" s="211"/>
      <c r="H37" s="211"/>
      <c r="I37" s="211"/>
      <c r="J37" s="211"/>
    </row>
    <row r="38" spans="1:10" ht="48.75" customHeight="1" x14ac:dyDescent="0.2">
      <c r="A38" s="3"/>
      <c r="B38" s="173"/>
      <c r="C38" s="211" t="s">
        <v>182</v>
      </c>
      <c r="D38" s="211"/>
      <c r="E38" s="211"/>
      <c r="F38" s="211"/>
      <c r="G38" s="211"/>
      <c r="H38" s="211"/>
      <c r="I38" s="211"/>
      <c r="J38" s="211"/>
    </row>
    <row r="39" spans="1:10" ht="93.75" customHeight="1" x14ac:dyDescent="0.2">
      <c r="A39" s="3"/>
      <c r="B39" s="173"/>
      <c r="C39" s="211" t="s">
        <v>242</v>
      </c>
      <c r="D39" s="211"/>
      <c r="E39" s="211"/>
      <c r="F39" s="211"/>
      <c r="G39" s="211"/>
      <c r="H39" s="211"/>
      <c r="I39" s="211"/>
      <c r="J39" s="211"/>
    </row>
    <row r="40" spans="1:10" ht="36" customHeight="1" x14ac:dyDescent="0.2">
      <c r="A40" s="3"/>
      <c r="B40" s="173"/>
      <c r="C40" s="211" t="s">
        <v>187</v>
      </c>
      <c r="D40" s="211"/>
      <c r="E40" s="211"/>
      <c r="F40" s="211"/>
      <c r="G40" s="211"/>
      <c r="H40" s="211"/>
      <c r="I40" s="211"/>
      <c r="J40" s="211"/>
    </row>
    <row r="41" spans="1:10" ht="32.25" hidden="1" customHeight="1" outlineLevel="1" x14ac:dyDescent="0.2">
      <c r="A41" s="3"/>
      <c r="B41" s="175"/>
      <c r="C41" s="175"/>
      <c r="D41" s="175"/>
      <c r="E41" s="175"/>
      <c r="F41" s="175"/>
      <c r="G41" s="175"/>
      <c r="H41" s="175"/>
      <c r="I41" s="212"/>
      <c r="J41" s="212"/>
    </row>
    <row r="42" spans="1:10" ht="32.25" hidden="1" customHeight="1" outlineLevel="1" x14ac:dyDescent="0.2">
      <c r="A42" s="3"/>
      <c r="B42" s="175"/>
      <c r="C42" s="175"/>
      <c r="D42" s="175"/>
      <c r="E42" s="175"/>
      <c r="F42" s="175"/>
      <c r="G42" s="175"/>
      <c r="H42" s="175"/>
      <c r="I42" s="212"/>
      <c r="J42" s="212"/>
    </row>
    <row r="43" spans="1:10" ht="32.25" hidden="1" customHeight="1" outlineLevel="1" x14ac:dyDescent="0.2">
      <c r="A43" s="3"/>
      <c r="B43" s="175"/>
      <c r="C43" s="175"/>
      <c r="D43" s="175"/>
      <c r="E43" s="175"/>
      <c r="F43" s="175"/>
      <c r="G43" s="175"/>
      <c r="H43" s="175"/>
      <c r="I43" s="212"/>
      <c r="J43" s="212"/>
    </row>
    <row r="44" spans="1:10" ht="32.25" hidden="1" customHeight="1" outlineLevel="1" x14ac:dyDescent="0.2">
      <c r="A44" s="3"/>
      <c r="B44" s="175"/>
      <c r="C44" s="175"/>
      <c r="D44" s="175"/>
      <c r="E44" s="175"/>
      <c r="F44" s="175"/>
      <c r="G44" s="175"/>
      <c r="H44" s="175"/>
      <c r="I44" s="212"/>
      <c r="J44" s="212"/>
    </row>
    <row r="45" spans="1:10" ht="32.25" hidden="1" customHeight="1" outlineLevel="1" x14ac:dyDescent="0.2">
      <c r="A45" s="3"/>
      <c r="B45" s="175"/>
      <c r="C45" s="175"/>
      <c r="D45" s="175"/>
      <c r="E45" s="175"/>
      <c r="F45" s="175"/>
      <c r="G45" s="175"/>
      <c r="H45" s="175"/>
      <c r="I45" s="212"/>
      <c r="J45" s="212"/>
    </row>
    <row r="46" spans="1:10" ht="32.25" hidden="1" customHeight="1" outlineLevel="1" x14ac:dyDescent="0.2">
      <c r="A46" s="3"/>
      <c r="B46" s="175"/>
      <c r="C46" s="175"/>
      <c r="D46" s="175"/>
      <c r="E46" s="175"/>
      <c r="F46" s="175"/>
      <c r="G46" s="175"/>
      <c r="H46" s="175"/>
      <c r="I46" s="212"/>
      <c r="J46" s="212"/>
    </row>
    <row r="47" spans="1:10" ht="32.25" hidden="1" customHeight="1" outlineLevel="1" x14ac:dyDescent="0.2">
      <c r="A47" s="3"/>
      <c r="B47" s="175"/>
      <c r="C47" s="175"/>
      <c r="D47" s="175"/>
      <c r="E47" s="175"/>
      <c r="F47" s="175"/>
      <c r="G47" s="175"/>
      <c r="H47" s="175"/>
      <c r="I47" s="212"/>
      <c r="J47" s="212"/>
    </row>
    <row r="48" spans="1:10" ht="32.25" hidden="1" customHeight="1" outlineLevel="1" x14ac:dyDescent="0.2">
      <c r="A48" s="3"/>
      <c r="B48" s="175"/>
      <c r="C48" s="175"/>
      <c r="D48" s="175"/>
      <c r="E48" s="175"/>
      <c r="F48" s="175"/>
      <c r="G48" s="175"/>
      <c r="H48" s="175"/>
      <c r="I48" s="212"/>
      <c r="J48" s="212"/>
    </row>
    <row r="49" spans="1:10" ht="37.5" customHeight="1" collapsed="1" x14ac:dyDescent="0.2">
      <c r="A49" s="3"/>
      <c r="B49" s="173"/>
      <c r="C49" s="211" t="s">
        <v>243</v>
      </c>
      <c r="D49" s="211"/>
      <c r="E49" s="211"/>
      <c r="F49" s="211"/>
      <c r="G49" s="211"/>
      <c r="H49" s="211"/>
      <c r="I49" s="211"/>
      <c r="J49" s="211"/>
    </row>
    <row r="50" spans="1:10" x14ac:dyDescent="0.2">
      <c r="A50" s="3"/>
      <c r="B50" s="3"/>
      <c r="C50" s="3"/>
      <c r="D50" s="3"/>
      <c r="E50" s="3"/>
      <c r="F50" s="3"/>
      <c r="G50" s="3"/>
      <c r="H50" s="3"/>
      <c r="I50" s="3"/>
      <c r="J50" s="3"/>
    </row>
    <row r="51" spans="1:10" x14ac:dyDescent="0.2">
      <c r="A51" s="3"/>
      <c r="B51" s="3"/>
      <c r="C51" s="3"/>
      <c r="D51" s="3"/>
      <c r="E51" s="3"/>
      <c r="F51" s="3"/>
      <c r="G51" s="3"/>
      <c r="H51" s="3"/>
      <c r="I51" s="3"/>
      <c r="J51" s="3"/>
    </row>
  </sheetData>
  <mergeCells count="43">
    <mergeCell ref="I48:J48"/>
    <mergeCell ref="B14:J14"/>
    <mergeCell ref="C49:J49"/>
    <mergeCell ref="C35:J35"/>
    <mergeCell ref="C36:J36"/>
    <mergeCell ref="C37:J37"/>
    <mergeCell ref="C38:J38"/>
    <mergeCell ref="C39:J39"/>
    <mergeCell ref="I41:J41"/>
    <mergeCell ref="I42:J42"/>
    <mergeCell ref="I43:J43"/>
    <mergeCell ref="C23:J23"/>
    <mergeCell ref="C24:J24"/>
    <mergeCell ref="C25:J25"/>
    <mergeCell ref="C26:J26"/>
    <mergeCell ref="C27:J27"/>
    <mergeCell ref="I5:J5"/>
    <mergeCell ref="E6:I6"/>
    <mergeCell ref="E8:I8"/>
    <mergeCell ref="E9:I9"/>
    <mergeCell ref="E10:I10"/>
    <mergeCell ref="E7:I7"/>
    <mergeCell ref="E11:I11"/>
    <mergeCell ref="C19:J19"/>
    <mergeCell ref="C20:J20"/>
    <mergeCell ref="C21:J21"/>
    <mergeCell ref="C22:J22"/>
    <mergeCell ref="C15:J15"/>
    <mergeCell ref="C16:J16"/>
    <mergeCell ref="C17:J17"/>
    <mergeCell ref="C18:J18"/>
    <mergeCell ref="C33:J33"/>
    <mergeCell ref="C28:J28"/>
    <mergeCell ref="C29:J29"/>
    <mergeCell ref="C30:J30"/>
    <mergeCell ref="C31:J31"/>
    <mergeCell ref="C32:J32"/>
    <mergeCell ref="C34:J34"/>
    <mergeCell ref="I44:J44"/>
    <mergeCell ref="I45:J45"/>
    <mergeCell ref="I46:J46"/>
    <mergeCell ref="I47:J47"/>
    <mergeCell ref="C40:J40"/>
  </mergeCells>
  <hyperlinks>
    <hyperlink ref="J1" location="HypLink1" display="HypLink1" xr:uid="{00000000-0004-0000-0100-000000000000}"/>
  </hyperlinks>
  <pageMargins left="0.35" right="0.25" top="0.32" bottom="0.5" header="0.32" footer="0.3"/>
  <pageSetup scale="82"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Check Box">
                <anchor moveWithCells="1">
                  <from>
                    <xdr:col>1</xdr:col>
                    <xdr:colOff>104775</xdr:colOff>
                    <xdr:row>14</xdr:row>
                    <xdr:rowOff>114300</xdr:rowOff>
                  </from>
                  <to>
                    <xdr:col>1</xdr:col>
                    <xdr:colOff>333375</xdr:colOff>
                    <xdr:row>14</xdr:row>
                    <xdr:rowOff>323850</xdr:rowOff>
                  </to>
                </anchor>
              </controlPr>
            </control>
          </mc:Choice>
        </mc:AlternateContent>
        <mc:AlternateContent xmlns:mc="http://schemas.openxmlformats.org/markup-compatibility/2006">
          <mc:Choice Requires="x14">
            <control shapeId="9218" r:id="rId5" name="Check Box 2">
              <controlPr defaultSize="0" autoFill="0" autoLine="0" autoPict="0" altText="Check Box">
                <anchor moveWithCells="1">
                  <from>
                    <xdr:col>1</xdr:col>
                    <xdr:colOff>95250</xdr:colOff>
                    <xdr:row>15</xdr:row>
                    <xdr:rowOff>123825</xdr:rowOff>
                  </from>
                  <to>
                    <xdr:col>1</xdr:col>
                    <xdr:colOff>323850</xdr:colOff>
                    <xdr:row>15</xdr:row>
                    <xdr:rowOff>333375</xdr:rowOff>
                  </to>
                </anchor>
              </controlPr>
            </control>
          </mc:Choice>
        </mc:AlternateContent>
        <mc:AlternateContent xmlns:mc="http://schemas.openxmlformats.org/markup-compatibility/2006">
          <mc:Choice Requires="x14">
            <control shapeId="9219" r:id="rId6" name="Check Box 3">
              <controlPr defaultSize="0" autoFill="0" autoLine="0" autoPict="0" altText="Check Box">
                <anchor moveWithCells="1">
                  <from>
                    <xdr:col>1</xdr:col>
                    <xdr:colOff>104775</xdr:colOff>
                    <xdr:row>16</xdr:row>
                    <xdr:rowOff>123825</xdr:rowOff>
                  </from>
                  <to>
                    <xdr:col>1</xdr:col>
                    <xdr:colOff>333375</xdr:colOff>
                    <xdr:row>16</xdr:row>
                    <xdr:rowOff>333375</xdr:rowOff>
                  </to>
                </anchor>
              </controlPr>
            </control>
          </mc:Choice>
        </mc:AlternateContent>
        <mc:AlternateContent xmlns:mc="http://schemas.openxmlformats.org/markup-compatibility/2006">
          <mc:Choice Requires="x14">
            <control shapeId="9220" r:id="rId7" name="Check Box 4">
              <controlPr defaultSize="0" autoFill="0" autoLine="0" autoPict="0" altText="Check Box">
                <anchor moveWithCells="1">
                  <from>
                    <xdr:col>1</xdr:col>
                    <xdr:colOff>95250</xdr:colOff>
                    <xdr:row>17</xdr:row>
                    <xdr:rowOff>104775</xdr:rowOff>
                  </from>
                  <to>
                    <xdr:col>1</xdr:col>
                    <xdr:colOff>323850</xdr:colOff>
                    <xdr:row>17</xdr:row>
                    <xdr:rowOff>314325</xdr:rowOff>
                  </to>
                </anchor>
              </controlPr>
            </control>
          </mc:Choice>
        </mc:AlternateContent>
        <mc:AlternateContent xmlns:mc="http://schemas.openxmlformats.org/markup-compatibility/2006">
          <mc:Choice Requires="x14">
            <control shapeId="9221" r:id="rId8" name="Check Box 5">
              <controlPr defaultSize="0" autoFill="0" autoLine="0" autoPict="0" altText="Check Box">
                <anchor moveWithCells="1">
                  <from>
                    <xdr:col>1</xdr:col>
                    <xdr:colOff>95250</xdr:colOff>
                    <xdr:row>18</xdr:row>
                    <xdr:rowOff>104775</xdr:rowOff>
                  </from>
                  <to>
                    <xdr:col>1</xdr:col>
                    <xdr:colOff>323850</xdr:colOff>
                    <xdr:row>18</xdr:row>
                    <xdr:rowOff>314325</xdr:rowOff>
                  </to>
                </anchor>
              </controlPr>
            </control>
          </mc:Choice>
        </mc:AlternateContent>
        <mc:AlternateContent xmlns:mc="http://schemas.openxmlformats.org/markup-compatibility/2006">
          <mc:Choice Requires="x14">
            <control shapeId="9222" r:id="rId9" name="Check Box 6">
              <controlPr defaultSize="0" autoFill="0" autoLine="0" autoPict="0" altText="Check Box">
                <anchor moveWithCells="1">
                  <from>
                    <xdr:col>1</xdr:col>
                    <xdr:colOff>95250</xdr:colOff>
                    <xdr:row>19</xdr:row>
                    <xdr:rowOff>114300</xdr:rowOff>
                  </from>
                  <to>
                    <xdr:col>1</xdr:col>
                    <xdr:colOff>323850</xdr:colOff>
                    <xdr:row>19</xdr:row>
                    <xdr:rowOff>323850</xdr:rowOff>
                  </to>
                </anchor>
              </controlPr>
            </control>
          </mc:Choice>
        </mc:AlternateContent>
        <mc:AlternateContent xmlns:mc="http://schemas.openxmlformats.org/markup-compatibility/2006">
          <mc:Choice Requires="x14">
            <control shapeId="9223" r:id="rId10" name="Check Box 7">
              <controlPr defaultSize="0" autoFill="0" autoLine="0" autoPict="0" altText="Check Box">
                <anchor moveWithCells="1">
                  <from>
                    <xdr:col>1</xdr:col>
                    <xdr:colOff>95250</xdr:colOff>
                    <xdr:row>20</xdr:row>
                    <xdr:rowOff>114300</xdr:rowOff>
                  </from>
                  <to>
                    <xdr:col>1</xdr:col>
                    <xdr:colOff>323850</xdr:colOff>
                    <xdr:row>20</xdr:row>
                    <xdr:rowOff>323850</xdr:rowOff>
                  </to>
                </anchor>
              </controlPr>
            </control>
          </mc:Choice>
        </mc:AlternateContent>
        <mc:AlternateContent xmlns:mc="http://schemas.openxmlformats.org/markup-compatibility/2006">
          <mc:Choice Requires="x14">
            <control shapeId="9224" r:id="rId11" name="Check Box 8">
              <controlPr defaultSize="0" autoFill="0" autoLine="0" autoPict="0" altText="Check Box">
                <anchor moveWithCells="1">
                  <from>
                    <xdr:col>1</xdr:col>
                    <xdr:colOff>95250</xdr:colOff>
                    <xdr:row>21</xdr:row>
                    <xdr:rowOff>114300</xdr:rowOff>
                  </from>
                  <to>
                    <xdr:col>1</xdr:col>
                    <xdr:colOff>323850</xdr:colOff>
                    <xdr:row>21</xdr:row>
                    <xdr:rowOff>323850</xdr:rowOff>
                  </to>
                </anchor>
              </controlPr>
            </control>
          </mc:Choice>
        </mc:AlternateContent>
        <mc:AlternateContent xmlns:mc="http://schemas.openxmlformats.org/markup-compatibility/2006">
          <mc:Choice Requires="x14">
            <control shapeId="9225" r:id="rId12" name="Check Box 9">
              <controlPr defaultSize="0" autoFill="0" autoLine="0" autoPict="0" altText="Check Box">
                <anchor moveWithCells="1">
                  <from>
                    <xdr:col>1</xdr:col>
                    <xdr:colOff>95250</xdr:colOff>
                    <xdr:row>22</xdr:row>
                    <xdr:rowOff>114300</xdr:rowOff>
                  </from>
                  <to>
                    <xdr:col>1</xdr:col>
                    <xdr:colOff>323850</xdr:colOff>
                    <xdr:row>22</xdr:row>
                    <xdr:rowOff>323850</xdr:rowOff>
                  </to>
                </anchor>
              </controlPr>
            </control>
          </mc:Choice>
        </mc:AlternateContent>
        <mc:AlternateContent xmlns:mc="http://schemas.openxmlformats.org/markup-compatibility/2006">
          <mc:Choice Requires="x14">
            <control shapeId="9226" r:id="rId13" name="Check Box 10">
              <controlPr defaultSize="0" autoFill="0" autoLine="0" autoPict="0" altText="Check Box">
                <anchor moveWithCells="1">
                  <from>
                    <xdr:col>1</xdr:col>
                    <xdr:colOff>95250</xdr:colOff>
                    <xdr:row>23</xdr:row>
                    <xdr:rowOff>114300</xdr:rowOff>
                  </from>
                  <to>
                    <xdr:col>1</xdr:col>
                    <xdr:colOff>323850</xdr:colOff>
                    <xdr:row>23</xdr:row>
                    <xdr:rowOff>323850</xdr:rowOff>
                  </to>
                </anchor>
              </controlPr>
            </control>
          </mc:Choice>
        </mc:AlternateContent>
        <mc:AlternateContent xmlns:mc="http://schemas.openxmlformats.org/markup-compatibility/2006">
          <mc:Choice Requires="x14">
            <control shapeId="9227" r:id="rId14" name="Check Box 11">
              <controlPr defaultSize="0" autoFill="0" autoLine="0" autoPict="0" altText="Check Box">
                <anchor moveWithCells="1">
                  <from>
                    <xdr:col>1</xdr:col>
                    <xdr:colOff>95250</xdr:colOff>
                    <xdr:row>24</xdr:row>
                    <xdr:rowOff>114300</xdr:rowOff>
                  </from>
                  <to>
                    <xdr:col>1</xdr:col>
                    <xdr:colOff>323850</xdr:colOff>
                    <xdr:row>24</xdr:row>
                    <xdr:rowOff>323850</xdr:rowOff>
                  </to>
                </anchor>
              </controlPr>
            </control>
          </mc:Choice>
        </mc:AlternateContent>
        <mc:AlternateContent xmlns:mc="http://schemas.openxmlformats.org/markup-compatibility/2006">
          <mc:Choice Requires="x14">
            <control shapeId="9228" r:id="rId15" name="Check Box 12">
              <controlPr defaultSize="0" autoFill="0" autoLine="0" autoPict="0" altText="Check Box">
                <anchor moveWithCells="1">
                  <from>
                    <xdr:col>1</xdr:col>
                    <xdr:colOff>95250</xdr:colOff>
                    <xdr:row>25</xdr:row>
                    <xdr:rowOff>114300</xdr:rowOff>
                  </from>
                  <to>
                    <xdr:col>1</xdr:col>
                    <xdr:colOff>323850</xdr:colOff>
                    <xdr:row>25</xdr:row>
                    <xdr:rowOff>323850</xdr:rowOff>
                  </to>
                </anchor>
              </controlPr>
            </control>
          </mc:Choice>
        </mc:AlternateContent>
        <mc:AlternateContent xmlns:mc="http://schemas.openxmlformats.org/markup-compatibility/2006">
          <mc:Choice Requires="x14">
            <control shapeId="9229" r:id="rId16" name="Check Box 13">
              <controlPr defaultSize="0" autoFill="0" autoLine="0" autoPict="0" altText="Check Box">
                <anchor moveWithCells="1">
                  <from>
                    <xdr:col>1</xdr:col>
                    <xdr:colOff>95250</xdr:colOff>
                    <xdr:row>26</xdr:row>
                    <xdr:rowOff>114300</xdr:rowOff>
                  </from>
                  <to>
                    <xdr:col>1</xdr:col>
                    <xdr:colOff>323850</xdr:colOff>
                    <xdr:row>26</xdr:row>
                    <xdr:rowOff>323850</xdr:rowOff>
                  </to>
                </anchor>
              </controlPr>
            </control>
          </mc:Choice>
        </mc:AlternateContent>
        <mc:AlternateContent xmlns:mc="http://schemas.openxmlformats.org/markup-compatibility/2006">
          <mc:Choice Requires="x14">
            <control shapeId="9230" r:id="rId17" name="Check Box 14">
              <controlPr defaultSize="0" autoFill="0" autoLine="0" autoPict="0" altText="Check Box">
                <anchor moveWithCells="1">
                  <from>
                    <xdr:col>1</xdr:col>
                    <xdr:colOff>95250</xdr:colOff>
                    <xdr:row>27</xdr:row>
                    <xdr:rowOff>114300</xdr:rowOff>
                  </from>
                  <to>
                    <xdr:col>1</xdr:col>
                    <xdr:colOff>323850</xdr:colOff>
                    <xdr:row>27</xdr:row>
                    <xdr:rowOff>323850</xdr:rowOff>
                  </to>
                </anchor>
              </controlPr>
            </control>
          </mc:Choice>
        </mc:AlternateContent>
        <mc:AlternateContent xmlns:mc="http://schemas.openxmlformats.org/markup-compatibility/2006">
          <mc:Choice Requires="x14">
            <control shapeId="9231" r:id="rId18" name="Check Box 15">
              <controlPr defaultSize="0" autoFill="0" autoLine="0" autoPict="0" altText="Check Box">
                <anchor moveWithCells="1">
                  <from>
                    <xdr:col>1</xdr:col>
                    <xdr:colOff>95250</xdr:colOff>
                    <xdr:row>28</xdr:row>
                    <xdr:rowOff>114300</xdr:rowOff>
                  </from>
                  <to>
                    <xdr:col>1</xdr:col>
                    <xdr:colOff>323850</xdr:colOff>
                    <xdr:row>28</xdr:row>
                    <xdr:rowOff>323850</xdr:rowOff>
                  </to>
                </anchor>
              </controlPr>
            </control>
          </mc:Choice>
        </mc:AlternateContent>
        <mc:AlternateContent xmlns:mc="http://schemas.openxmlformats.org/markup-compatibility/2006">
          <mc:Choice Requires="x14">
            <control shapeId="9232" r:id="rId19" name="Check Box 16">
              <controlPr defaultSize="0" autoFill="0" autoLine="0" autoPict="0" altText="Check Box">
                <anchor moveWithCells="1">
                  <from>
                    <xdr:col>1</xdr:col>
                    <xdr:colOff>95250</xdr:colOff>
                    <xdr:row>29</xdr:row>
                    <xdr:rowOff>114300</xdr:rowOff>
                  </from>
                  <to>
                    <xdr:col>1</xdr:col>
                    <xdr:colOff>323850</xdr:colOff>
                    <xdr:row>29</xdr:row>
                    <xdr:rowOff>323850</xdr:rowOff>
                  </to>
                </anchor>
              </controlPr>
            </control>
          </mc:Choice>
        </mc:AlternateContent>
        <mc:AlternateContent xmlns:mc="http://schemas.openxmlformats.org/markup-compatibility/2006">
          <mc:Choice Requires="x14">
            <control shapeId="9233" r:id="rId20" name="Check Box 17">
              <controlPr defaultSize="0" autoFill="0" autoLine="0" autoPict="0" altText="Check Box">
                <anchor moveWithCells="1">
                  <from>
                    <xdr:col>1</xdr:col>
                    <xdr:colOff>95250</xdr:colOff>
                    <xdr:row>30</xdr:row>
                    <xdr:rowOff>114300</xdr:rowOff>
                  </from>
                  <to>
                    <xdr:col>1</xdr:col>
                    <xdr:colOff>323850</xdr:colOff>
                    <xdr:row>30</xdr:row>
                    <xdr:rowOff>323850</xdr:rowOff>
                  </to>
                </anchor>
              </controlPr>
            </control>
          </mc:Choice>
        </mc:AlternateContent>
        <mc:AlternateContent xmlns:mc="http://schemas.openxmlformats.org/markup-compatibility/2006">
          <mc:Choice Requires="x14">
            <control shapeId="9234" r:id="rId21" name="Check Box 18">
              <controlPr defaultSize="0" autoFill="0" autoLine="0" autoPict="0" altText="Check Box">
                <anchor moveWithCells="1">
                  <from>
                    <xdr:col>1</xdr:col>
                    <xdr:colOff>95250</xdr:colOff>
                    <xdr:row>31</xdr:row>
                    <xdr:rowOff>114300</xdr:rowOff>
                  </from>
                  <to>
                    <xdr:col>1</xdr:col>
                    <xdr:colOff>323850</xdr:colOff>
                    <xdr:row>31</xdr:row>
                    <xdr:rowOff>323850</xdr:rowOff>
                  </to>
                </anchor>
              </controlPr>
            </control>
          </mc:Choice>
        </mc:AlternateContent>
        <mc:AlternateContent xmlns:mc="http://schemas.openxmlformats.org/markup-compatibility/2006">
          <mc:Choice Requires="x14">
            <control shapeId="9235" r:id="rId22" name="Check Box 19">
              <controlPr defaultSize="0" autoFill="0" autoLine="0" autoPict="0" altText="Check Box">
                <anchor moveWithCells="1">
                  <from>
                    <xdr:col>1</xdr:col>
                    <xdr:colOff>95250</xdr:colOff>
                    <xdr:row>32</xdr:row>
                    <xdr:rowOff>114300</xdr:rowOff>
                  </from>
                  <to>
                    <xdr:col>1</xdr:col>
                    <xdr:colOff>323850</xdr:colOff>
                    <xdr:row>32</xdr:row>
                    <xdr:rowOff>323850</xdr:rowOff>
                  </to>
                </anchor>
              </controlPr>
            </control>
          </mc:Choice>
        </mc:AlternateContent>
        <mc:AlternateContent xmlns:mc="http://schemas.openxmlformats.org/markup-compatibility/2006">
          <mc:Choice Requires="x14">
            <control shapeId="9236" r:id="rId23" name="Check Box 20">
              <controlPr defaultSize="0" autoFill="0" autoLine="0" autoPict="0" altText="Check Box">
                <anchor moveWithCells="1">
                  <from>
                    <xdr:col>1</xdr:col>
                    <xdr:colOff>95250</xdr:colOff>
                    <xdr:row>33</xdr:row>
                    <xdr:rowOff>114300</xdr:rowOff>
                  </from>
                  <to>
                    <xdr:col>1</xdr:col>
                    <xdr:colOff>323850</xdr:colOff>
                    <xdr:row>33</xdr:row>
                    <xdr:rowOff>323850</xdr:rowOff>
                  </to>
                </anchor>
              </controlPr>
            </control>
          </mc:Choice>
        </mc:AlternateContent>
        <mc:AlternateContent xmlns:mc="http://schemas.openxmlformats.org/markup-compatibility/2006">
          <mc:Choice Requires="x14">
            <control shapeId="9237" r:id="rId24" name="Check Box 21">
              <controlPr defaultSize="0" autoFill="0" autoLine="0" autoPict="0" altText="Check Box">
                <anchor moveWithCells="1">
                  <from>
                    <xdr:col>1</xdr:col>
                    <xdr:colOff>95250</xdr:colOff>
                    <xdr:row>34</xdr:row>
                    <xdr:rowOff>114300</xdr:rowOff>
                  </from>
                  <to>
                    <xdr:col>1</xdr:col>
                    <xdr:colOff>323850</xdr:colOff>
                    <xdr:row>34</xdr:row>
                    <xdr:rowOff>323850</xdr:rowOff>
                  </to>
                </anchor>
              </controlPr>
            </control>
          </mc:Choice>
        </mc:AlternateContent>
        <mc:AlternateContent xmlns:mc="http://schemas.openxmlformats.org/markup-compatibility/2006">
          <mc:Choice Requires="x14">
            <control shapeId="9238" r:id="rId25" name="Check Box 22">
              <controlPr defaultSize="0" autoFill="0" autoLine="0" autoPict="0" altText="Check Box">
                <anchor moveWithCells="1">
                  <from>
                    <xdr:col>1</xdr:col>
                    <xdr:colOff>95250</xdr:colOff>
                    <xdr:row>35</xdr:row>
                    <xdr:rowOff>114300</xdr:rowOff>
                  </from>
                  <to>
                    <xdr:col>1</xdr:col>
                    <xdr:colOff>323850</xdr:colOff>
                    <xdr:row>35</xdr:row>
                    <xdr:rowOff>323850</xdr:rowOff>
                  </to>
                </anchor>
              </controlPr>
            </control>
          </mc:Choice>
        </mc:AlternateContent>
        <mc:AlternateContent xmlns:mc="http://schemas.openxmlformats.org/markup-compatibility/2006">
          <mc:Choice Requires="x14">
            <control shapeId="9239" r:id="rId26" name="Check Box 23">
              <controlPr defaultSize="0" autoFill="0" autoLine="0" autoPict="0" altText="Check Box">
                <anchor moveWithCells="1">
                  <from>
                    <xdr:col>1</xdr:col>
                    <xdr:colOff>95250</xdr:colOff>
                    <xdr:row>36</xdr:row>
                    <xdr:rowOff>114300</xdr:rowOff>
                  </from>
                  <to>
                    <xdr:col>1</xdr:col>
                    <xdr:colOff>323850</xdr:colOff>
                    <xdr:row>36</xdr:row>
                    <xdr:rowOff>323850</xdr:rowOff>
                  </to>
                </anchor>
              </controlPr>
            </control>
          </mc:Choice>
        </mc:AlternateContent>
        <mc:AlternateContent xmlns:mc="http://schemas.openxmlformats.org/markup-compatibility/2006">
          <mc:Choice Requires="x14">
            <control shapeId="9240" r:id="rId27" name="Check Box 24">
              <controlPr defaultSize="0" autoFill="0" autoLine="0" autoPict="0" altText="Check Box">
                <anchor moveWithCells="1">
                  <from>
                    <xdr:col>1</xdr:col>
                    <xdr:colOff>95250</xdr:colOff>
                    <xdr:row>37</xdr:row>
                    <xdr:rowOff>114300</xdr:rowOff>
                  </from>
                  <to>
                    <xdr:col>1</xdr:col>
                    <xdr:colOff>323850</xdr:colOff>
                    <xdr:row>37</xdr:row>
                    <xdr:rowOff>323850</xdr:rowOff>
                  </to>
                </anchor>
              </controlPr>
            </control>
          </mc:Choice>
        </mc:AlternateContent>
        <mc:AlternateContent xmlns:mc="http://schemas.openxmlformats.org/markup-compatibility/2006">
          <mc:Choice Requires="x14">
            <control shapeId="9241" r:id="rId28" name="Check Box 25">
              <controlPr defaultSize="0" autoFill="0" autoLine="0" autoPict="0" altText="Check Box">
                <anchor moveWithCells="1">
                  <from>
                    <xdr:col>1</xdr:col>
                    <xdr:colOff>95250</xdr:colOff>
                    <xdr:row>38</xdr:row>
                    <xdr:rowOff>114300</xdr:rowOff>
                  </from>
                  <to>
                    <xdr:col>1</xdr:col>
                    <xdr:colOff>323850</xdr:colOff>
                    <xdr:row>38</xdr:row>
                    <xdr:rowOff>323850</xdr:rowOff>
                  </to>
                </anchor>
              </controlPr>
            </control>
          </mc:Choice>
        </mc:AlternateContent>
        <mc:AlternateContent xmlns:mc="http://schemas.openxmlformats.org/markup-compatibility/2006">
          <mc:Choice Requires="x14">
            <control shapeId="9242" r:id="rId29" name="Check Box 26">
              <controlPr defaultSize="0" autoFill="0" autoLine="0" autoPict="0" altText="Check Box">
                <anchor moveWithCells="1">
                  <from>
                    <xdr:col>1</xdr:col>
                    <xdr:colOff>95250</xdr:colOff>
                    <xdr:row>39</xdr:row>
                    <xdr:rowOff>38100</xdr:rowOff>
                  </from>
                  <to>
                    <xdr:col>1</xdr:col>
                    <xdr:colOff>323850</xdr:colOff>
                    <xdr:row>39</xdr:row>
                    <xdr:rowOff>247650</xdr:rowOff>
                  </to>
                </anchor>
              </controlPr>
            </control>
          </mc:Choice>
        </mc:AlternateContent>
        <mc:AlternateContent xmlns:mc="http://schemas.openxmlformats.org/markup-compatibility/2006">
          <mc:Choice Requires="x14">
            <control shapeId="9243" r:id="rId30" name="Check Box 27">
              <controlPr defaultSize="0" autoFill="0" autoLine="0" autoPict="0" altText="Check Box">
                <anchor moveWithCells="1">
                  <from>
                    <xdr:col>1</xdr:col>
                    <xdr:colOff>95250</xdr:colOff>
                    <xdr:row>48</xdr:row>
                    <xdr:rowOff>114300</xdr:rowOff>
                  </from>
                  <to>
                    <xdr:col>1</xdr:col>
                    <xdr:colOff>323850</xdr:colOff>
                    <xdr:row>48</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dimension ref="A1:J32"/>
  <sheetViews>
    <sheetView showGridLines="0" zoomScale="130" zoomScaleNormal="130" zoomScaleSheetLayoutView="100" workbookViewId="0">
      <selection activeCell="D10" sqref="D10:E10"/>
    </sheetView>
  </sheetViews>
  <sheetFormatPr defaultColWidth="9" defaultRowHeight="12.75" outlineLevelRow="1" x14ac:dyDescent="0.2"/>
  <cols>
    <col min="1" max="1" width="3.875" style="1" customWidth="1"/>
    <col min="2" max="2" width="5.75" style="1" customWidth="1"/>
    <col min="3" max="3" width="13.75" style="1" customWidth="1"/>
    <col min="4" max="4" width="39.625" style="1" customWidth="1"/>
    <col min="5" max="5" width="20.5" style="1" customWidth="1"/>
    <col min="6" max="6" width="0.875" style="1" customWidth="1"/>
    <col min="7" max="16384" width="9" style="1"/>
  </cols>
  <sheetData>
    <row r="1" spans="1:10" ht="16.5" customHeight="1" x14ac:dyDescent="0.4">
      <c r="A1" s="165" t="s">
        <v>128</v>
      </c>
      <c r="B1" s="165"/>
      <c r="E1" s="198" t="s">
        <v>164</v>
      </c>
    </row>
    <row r="2" spans="1:10" ht="16.5" customHeight="1" x14ac:dyDescent="0.2">
      <c r="A2" s="166" t="str">
        <f>TOC!A2</f>
        <v>2021 LOW-INCOME HOUSING UNIVERSAL FUNDING APPLICATION</v>
      </c>
      <c r="B2" s="166"/>
      <c r="E2" s="167"/>
      <c r="F2" s="3"/>
      <c r="G2" s="3"/>
      <c r="H2" s="3"/>
      <c r="I2" s="3"/>
      <c r="J2" s="3"/>
    </row>
    <row r="3" spans="1:10" ht="16.5" customHeight="1" x14ac:dyDescent="0.25">
      <c r="A3" s="209" t="s">
        <v>142</v>
      </c>
      <c r="B3" s="209"/>
      <c r="C3" s="209"/>
      <c r="D3" s="209"/>
      <c r="E3" s="169"/>
      <c r="F3" s="182"/>
      <c r="G3" s="182"/>
      <c r="H3" s="182"/>
      <c r="I3" s="182"/>
      <c r="J3" s="3"/>
    </row>
    <row r="4" spans="1:10" ht="12.75" customHeight="1" x14ac:dyDescent="0.2">
      <c r="A4" s="170"/>
      <c r="B4" s="170"/>
      <c r="E4" s="171"/>
      <c r="F4" s="182"/>
      <c r="G4" s="182"/>
      <c r="H4" s="182"/>
      <c r="I4" s="182"/>
      <c r="J4" s="3"/>
    </row>
    <row r="5" spans="1:10" ht="16.5" customHeight="1" x14ac:dyDescent="0.25">
      <c r="A5" s="170"/>
      <c r="B5" s="180" t="s">
        <v>38</v>
      </c>
      <c r="C5" s="135"/>
      <c r="D5" s="135"/>
      <c r="E5" s="135"/>
      <c r="F5" s="182"/>
      <c r="G5" s="182"/>
      <c r="H5" s="182"/>
      <c r="I5" s="182"/>
      <c r="J5" s="3"/>
    </row>
    <row r="6" spans="1:10" ht="16.5" customHeight="1" x14ac:dyDescent="0.2">
      <c r="A6" s="170"/>
      <c r="B6" s="218" t="s">
        <v>37</v>
      </c>
      <c r="C6" s="218"/>
      <c r="D6" s="275">
        <f>ProjName</f>
        <v>0</v>
      </c>
      <c r="E6" s="275"/>
      <c r="F6" s="182"/>
      <c r="G6" s="182"/>
      <c r="H6" s="182"/>
      <c r="I6" s="182"/>
      <c r="J6" s="3"/>
    </row>
    <row r="7" spans="1:10" ht="16.5" customHeight="1" x14ac:dyDescent="0.2">
      <c r="A7" s="170"/>
      <c r="B7" s="48" t="s">
        <v>36</v>
      </c>
      <c r="C7" s="48"/>
      <c r="D7" s="273">
        <f>ProjAddr</f>
        <v>0</v>
      </c>
      <c r="E7" s="274"/>
      <c r="F7" s="182"/>
      <c r="G7" s="182"/>
      <c r="H7" s="182"/>
      <c r="I7" s="182"/>
      <c r="J7" s="3"/>
    </row>
    <row r="8" spans="1:10" ht="16.5" customHeight="1" x14ac:dyDescent="0.2">
      <c r="A8" s="170"/>
      <c r="B8" s="48" t="s">
        <v>35</v>
      </c>
      <c r="C8" s="48"/>
      <c r="D8" s="273">
        <f>ProjCCZip</f>
        <v>0</v>
      </c>
      <c r="E8" s="273"/>
      <c r="F8" s="182"/>
      <c r="G8" s="182"/>
      <c r="H8" s="182"/>
      <c r="I8" s="182"/>
      <c r="J8" s="3"/>
    </row>
    <row r="9" spans="1:10" ht="16.5" customHeight="1" x14ac:dyDescent="0.2">
      <c r="A9" s="170"/>
      <c r="B9" s="179" t="s">
        <v>34</v>
      </c>
      <c r="C9" s="30"/>
      <c r="D9" s="276">
        <f>Applicant</f>
        <v>0</v>
      </c>
      <c r="E9" s="276"/>
      <c r="F9" s="182"/>
      <c r="G9" s="182"/>
      <c r="H9" s="182"/>
      <c r="I9" s="182"/>
      <c r="J9" s="3"/>
    </row>
    <row r="10" spans="1:10" ht="16.5" customHeight="1" x14ac:dyDescent="0.2">
      <c r="A10" s="170"/>
      <c r="B10" s="179" t="s">
        <v>33</v>
      </c>
      <c r="C10" s="30"/>
      <c r="D10" s="276">
        <f>CoAppOrg</f>
        <v>0</v>
      </c>
      <c r="E10" s="276"/>
      <c r="F10" s="182"/>
      <c r="G10" s="182"/>
      <c r="H10" s="182"/>
      <c r="I10" s="182"/>
      <c r="J10" s="3"/>
    </row>
    <row r="11" spans="1:10" ht="12.75" customHeight="1" x14ac:dyDescent="0.2">
      <c r="A11" s="170"/>
      <c r="B11" s="170"/>
      <c r="E11" s="171"/>
      <c r="F11" s="182"/>
      <c r="G11" s="182"/>
      <c r="H11" s="182"/>
      <c r="I11" s="182"/>
      <c r="J11" s="3"/>
    </row>
    <row r="12" spans="1:10" ht="12.75" customHeight="1" x14ac:dyDescent="0.2">
      <c r="A12" s="170"/>
      <c r="B12" s="170"/>
      <c r="E12" s="171"/>
      <c r="F12" s="182"/>
      <c r="G12" s="182"/>
      <c r="H12" s="182"/>
      <c r="I12" s="182"/>
      <c r="J12" s="3"/>
    </row>
    <row r="13" spans="1:10" ht="32.25" customHeight="1" x14ac:dyDescent="0.2">
      <c r="A13" s="3"/>
      <c r="B13" s="173"/>
      <c r="C13" s="219" t="s">
        <v>143</v>
      </c>
      <c r="D13" s="219"/>
      <c r="E13" s="219"/>
      <c r="F13" s="182"/>
      <c r="G13" s="182"/>
      <c r="H13" s="182"/>
      <c r="I13" s="182"/>
      <c r="J13" s="3"/>
    </row>
    <row r="14" spans="1:10" ht="41.25" customHeight="1" x14ac:dyDescent="0.2">
      <c r="A14" s="3"/>
      <c r="B14" s="173"/>
      <c r="C14" s="211" t="s">
        <v>227</v>
      </c>
      <c r="D14" s="211"/>
      <c r="E14" s="211"/>
    </row>
    <row r="15" spans="1:10" ht="57.75" customHeight="1" x14ac:dyDescent="0.2">
      <c r="A15" s="3"/>
      <c r="B15" s="173"/>
      <c r="C15" s="211" t="s">
        <v>228</v>
      </c>
      <c r="D15" s="211"/>
      <c r="E15" s="219"/>
    </row>
    <row r="16" spans="1:10" ht="59.25" customHeight="1" x14ac:dyDescent="0.2">
      <c r="A16" s="3"/>
      <c r="B16" s="173"/>
      <c r="C16" s="211" t="s">
        <v>229</v>
      </c>
      <c r="D16" s="211"/>
      <c r="E16" s="211"/>
    </row>
    <row r="17" spans="1:5" ht="32.25" hidden="1" customHeight="1" outlineLevel="1" x14ac:dyDescent="0.2">
      <c r="A17" s="3"/>
      <c r="B17" s="175"/>
      <c r="C17" s="212"/>
      <c r="D17" s="212"/>
      <c r="E17" s="212"/>
    </row>
    <row r="18" spans="1:5" ht="32.25" hidden="1" customHeight="1" outlineLevel="1" x14ac:dyDescent="0.2">
      <c r="A18" s="3"/>
      <c r="B18" s="175"/>
      <c r="C18" s="212"/>
      <c r="D18" s="212"/>
      <c r="E18" s="212"/>
    </row>
    <row r="19" spans="1:5" ht="32.25" hidden="1" customHeight="1" outlineLevel="1" x14ac:dyDescent="0.2">
      <c r="A19" s="3"/>
      <c r="B19" s="175"/>
      <c r="C19" s="212"/>
      <c r="D19" s="212"/>
      <c r="E19" s="212"/>
    </row>
    <row r="20" spans="1:5" ht="32.25" hidden="1" customHeight="1" outlineLevel="1" x14ac:dyDescent="0.2">
      <c r="A20" s="3"/>
      <c r="B20" s="175"/>
      <c r="C20" s="212"/>
      <c r="D20" s="212"/>
      <c r="E20" s="212"/>
    </row>
    <row r="21" spans="1:5" ht="32.25" hidden="1" customHeight="1" outlineLevel="1" x14ac:dyDescent="0.2">
      <c r="A21" s="3"/>
      <c r="B21" s="175"/>
      <c r="C21" s="212"/>
      <c r="D21" s="212"/>
      <c r="E21" s="212"/>
    </row>
    <row r="22" spans="1:5" ht="32.25" hidden="1" customHeight="1" outlineLevel="1" x14ac:dyDescent="0.2">
      <c r="A22" s="3"/>
      <c r="B22" s="175"/>
      <c r="C22" s="212"/>
      <c r="D22" s="212"/>
      <c r="E22" s="212"/>
    </row>
    <row r="23" spans="1:5" ht="32.25" hidden="1" customHeight="1" outlineLevel="1" x14ac:dyDescent="0.2">
      <c r="A23" s="3"/>
      <c r="B23" s="175"/>
      <c r="C23" s="212"/>
      <c r="D23" s="212"/>
      <c r="E23" s="212"/>
    </row>
    <row r="24" spans="1:5" ht="32.25" hidden="1" customHeight="1" outlineLevel="1" x14ac:dyDescent="0.2">
      <c r="A24" s="3"/>
      <c r="B24" s="175"/>
      <c r="C24" s="212"/>
      <c r="D24" s="212"/>
      <c r="E24" s="212"/>
    </row>
    <row r="25" spans="1:5" collapsed="1" x14ac:dyDescent="0.2">
      <c r="A25" s="3"/>
      <c r="B25" s="3"/>
      <c r="C25" s="3"/>
      <c r="D25" s="3"/>
      <c r="E25" s="3"/>
    </row>
    <row r="26" spans="1:5" x14ac:dyDescent="0.2">
      <c r="A26" s="3"/>
      <c r="B26" s="3"/>
      <c r="C26" s="3"/>
      <c r="D26" s="3"/>
      <c r="E26" s="3"/>
    </row>
    <row r="27" spans="1:5" x14ac:dyDescent="0.2">
      <c r="A27" s="3"/>
      <c r="B27" s="3"/>
      <c r="C27" s="3"/>
      <c r="D27" s="3"/>
      <c r="E27" s="3"/>
    </row>
    <row r="28" spans="1:5" x14ac:dyDescent="0.2">
      <c r="A28" s="3"/>
      <c r="B28" s="3"/>
      <c r="C28" s="3"/>
      <c r="D28" s="3"/>
      <c r="E28" s="3"/>
    </row>
    <row r="29" spans="1:5" x14ac:dyDescent="0.2">
      <c r="A29" s="3"/>
      <c r="B29" s="3"/>
      <c r="C29" s="3"/>
      <c r="D29" s="3"/>
      <c r="E29" s="3"/>
    </row>
    <row r="30" spans="1:5" x14ac:dyDescent="0.2">
      <c r="A30" s="3"/>
      <c r="B30" s="3"/>
      <c r="C30" s="3"/>
      <c r="D30" s="3"/>
      <c r="E30" s="3"/>
    </row>
    <row r="31" spans="1:5" x14ac:dyDescent="0.2">
      <c r="A31" s="3"/>
      <c r="B31" s="3"/>
      <c r="C31" s="3"/>
      <c r="D31" s="3"/>
      <c r="E31" s="3"/>
    </row>
    <row r="32" spans="1:5" x14ac:dyDescent="0.2">
      <c r="A32" s="3"/>
      <c r="B32" s="3"/>
      <c r="C32" s="3"/>
      <c r="D32" s="3"/>
      <c r="E32" s="3"/>
    </row>
  </sheetData>
  <mergeCells count="19">
    <mergeCell ref="D7:E7"/>
    <mergeCell ref="D9:E9"/>
    <mergeCell ref="D10:E10"/>
    <mergeCell ref="A3:D3"/>
    <mergeCell ref="D8:E8"/>
    <mergeCell ref="C23:E23"/>
    <mergeCell ref="C24:E24"/>
    <mergeCell ref="B6:C6"/>
    <mergeCell ref="D6:E6"/>
    <mergeCell ref="C17:E17"/>
    <mergeCell ref="C18:E18"/>
    <mergeCell ref="C19:E19"/>
    <mergeCell ref="C20:E20"/>
    <mergeCell ref="C21:E21"/>
    <mergeCell ref="C22:E22"/>
    <mergeCell ref="C13:E13"/>
    <mergeCell ref="C14:E14"/>
    <mergeCell ref="C15:E15"/>
    <mergeCell ref="C16:E16"/>
  </mergeCells>
  <hyperlinks>
    <hyperlink ref="E1" location="HypLink1" display="HypLink1" xr:uid="{00000000-0004-0000-0200-000000000000}"/>
  </hyperlinks>
  <pageMargins left="0.35" right="0.25" top="0.32" bottom="0.5" header="0.32" footer="0.3"/>
  <pageSetup scale="95"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Check Box">
                <anchor moveWithCells="1">
                  <from>
                    <xdr:col>1</xdr:col>
                    <xdr:colOff>95250</xdr:colOff>
                    <xdr:row>12</xdr:row>
                    <xdr:rowOff>114300</xdr:rowOff>
                  </from>
                  <to>
                    <xdr:col>1</xdr:col>
                    <xdr:colOff>323850</xdr:colOff>
                    <xdr:row>12</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ltText="Check Box">
                <anchor moveWithCells="1">
                  <from>
                    <xdr:col>1</xdr:col>
                    <xdr:colOff>95250</xdr:colOff>
                    <xdr:row>13</xdr:row>
                    <xdr:rowOff>114300</xdr:rowOff>
                  </from>
                  <to>
                    <xdr:col>1</xdr:col>
                    <xdr:colOff>323850</xdr:colOff>
                    <xdr:row>13</xdr:row>
                    <xdr:rowOff>323850</xdr:rowOff>
                  </to>
                </anchor>
              </controlPr>
            </control>
          </mc:Choice>
        </mc:AlternateContent>
        <mc:AlternateContent xmlns:mc="http://schemas.openxmlformats.org/markup-compatibility/2006">
          <mc:Choice Requires="x14">
            <control shapeId="10243" r:id="rId6" name="Check Box 3">
              <controlPr defaultSize="0" autoFill="0" autoLine="0" autoPict="0" altText="Check Box">
                <anchor moveWithCells="1">
                  <from>
                    <xdr:col>1</xdr:col>
                    <xdr:colOff>95250</xdr:colOff>
                    <xdr:row>14</xdr:row>
                    <xdr:rowOff>114300</xdr:rowOff>
                  </from>
                  <to>
                    <xdr:col>1</xdr:col>
                    <xdr:colOff>323850</xdr:colOff>
                    <xdr:row>14</xdr:row>
                    <xdr:rowOff>323850</xdr:rowOff>
                  </to>
                </anchor>
              </controlPr>
            </control>
          </mc:Choice>
        </mc:AlternateContent>
        <mc:AlternateContent xmlns:mc="http://schemas.openxmlformats.org/markup-compatibility/2006">
          <mc:Choice Requires="x14">
            <control shapeId="10244" r:id="rId7" name="Check Box 4">
              <controlPr defaultSize="0" autoFill="0" autoLine="0" autoPict="0" altText="Check Box">
                <anchor moveWithCells="1">
                  <from>
                    <xdr:col>1</xdr:col>
                    <xdr:colOff>95250</xdr:colOff>
                    <xdr:row>15</xdr:row>
                    <xdr:rowOff>114300</xdr:rowOff>
                  </from>
                  <to>
                    <xdr:col>1</xdr:col>
                    <xdr:colOff>323850</xdr:colOff>
                    <xdr:row>15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N58"/>
  <sheetViews>
    <sheetView showGridLines="0" tabSelected="1" topLeftCell="A25" zoomScale="140" zoomScaleNormal="140" zoomScaleSheetLayoutView="160" workbookViewId="0">
      <selection activeCell="C28" sqref="C28:H28"/>
    </sheetView>
  </sheetViews>
  <sheetFormatPr defaultColWidth="9" defaultRowHeight="12.75" outlineLevelRow="1" x14ac:dyDescent="0.2"/>
  <cols>
    <col min="1" max="1" width="1.75" style="1" customWidth="1"/>
    <col min="2" max="4" width="6.125" style="1" customWidth="1"/>
    <col min="5" max="5" width="4.25" style="1" customWidth="1"/>
    <col min="6" max="6" width="10.875" style="1" customWidth="1"/>
    <col min="7" max="7" width="17.625" style="1" customWidth="1"/>
    <col min="8" max="8" width="23.625" style="1" customWidth="1"/>
    <col min="9" max="9" width="2.375" style="1" customWidth="1"/>
    <col min="10" max="16384" width="9" style="1"/>
  </cols>
  <sheetData>
    <row r="1" spans="1:14" ht="19.5" x14ac:dyDescent="0.4">
      <c r="A1" s="165" t="s">
        <v>128</v>
      </c>
      <c r="B1" s="165"/>
      <c r="C1" s="165"/>
      <c r="D1" s="165"/>
      <c r="E1" s="165"/>
      <c r="H1" s="198" t="s">
        <v>164</v>
      </c>
      <c r="J1" s="8"/>
      <c r="K1" s="8"/>
      <c r="L1" s="8"/>
    </row>
    <row r="2" spans="1:14" x14ac:dyDescent="0.2">
      <c r="A2" s="166" t="str">
        <f>TOC!A2</f>
        <v>2021 LOW-INCOME HOUSING UNIVERSAL FUNDING APPLICATION</v>
      </c>
      <c r="B2" s="166"/>
      <c r="C2" s="166"/>
      <c r="D2" s="166"/>
      <c r="E2" s="166"/>
      <c r="J2" s="167"/>
      <c r="K2" s="167"/>
      <c r="L2" s="167"/>
    </row>
    <row r="3" spans="1:14" ht="15.75" x14ac:dyDescent="0.25">
      <c r="A3" s="168" t="s">
        <v>144</v>
      </c>
      <c r="B3" s="168"/>
      <c r="C3" s="168"/>
      <c r="D3" s="168"/>
      <c r="E3" s="168"/>
      <c r="J3" s="167"/>
      <c r="K3" s="167"/>
      <c r="L3" s="167"/>
      <c r="N3" s="167"/>
    </row>
    <row r="4" spans="1:14" ht="12.75" customHeight="1" x14ac:dyDescent="0.2"/>
    <row r="5" spans="1:14" ht="15.75" x14ac:dyDescent="0.25">
      <c r="B5" s="180" t="s">
        <v>38</v>
      </c>
      <c r="C5" s="180"/>
      <c r="D5" s="180"/>
      <c r="E5" s="180"/>
      <c r="F5" s="135"/>
      <c r="G5" s="135"/>
      <c r="H5" s="135"/>
      <c r="I5" s="135"/>
    </row>
    <row r="6" spans="1:14" ht="15" x14ac:dyDescent="0.2">
      <c r="B6" s="183" t="s">
        <v>37</v>
      </c>
      <c r="C6" s="184"/>
      <c r="D6" s="184"/>
      <c r="E6" s="184"/>
      <c r="F6" s="223">
        <f>ProjName</f>
        <v>0</v>
      </c>
      <c r="G6" s="223"/>
      <c r="H6" s="223"/>
      <c r="I6" s="178"/>
    </row>
    <row r="7" spans="1:14" ht="15" x14ac:dyDescent="0.2">
      <c r="B7" s="48" t="s">
        <v>36</v>
      </c>
      <c r="C7" s="48"/>
      <c r="D7" s="48"/>
      <c r="E7" s="48"/>
      <c r="F7" s="210">
        <f>ProjAddr</f>
        <v>0</v>
      </c>
      <c r="G7" s="210"/>
      <c r="H7" s="210"/>
      <c r="I7" s="145"/>
    </row>
    <row r="8" spans="1:14" ht="15" x14ac:dyDescent="0.2">
      <c r="B8" s="48" t="s">
        <v>35</v>
      </c>
      <c r="C8" s="48"/>
      <c r="D8" s="48"/>
      <c r="E8" s="48"/>
      <c r="F8" s="210">
        <f>ProjCCZip</f>
        <v>0</v>
      </c>
      <c r="G8" s="210"/>
      <c r="H8" s="210"/>
      <c r="I8" s="145"/>
    </row>
    <row r="9" spans="1:14" ht="15" x14ac:dyDescent="0.2">
      <c r="B9" s="179" t="s">
        <v>34</v>
      </c>
      <c r="C9" s="179"/>
      <c r="D9" s="179"/>
      <c r="E9" s="179"/>
      <c r="F9" s="210">
        <f>Applicant</f>
        <v>0</v>
      </c>
      <c r="G9" s="210"/>
      <c r="H9" s="210"/>
      <c r="I9" s="146"/>
    </row>
    <row r="10" spans="1:14" ht="15" x14ac:dyDescent="0.2">
      <c r="B10" s="179" t="s">
        <v>33</v>
      </c>
      <c r="C10" s="179"/>
      <c r="D10" s="179"/>
      <c r="E10" s="179"/>
      <c r="F10" s="210">
        <f>CoAppOrg</f>
        <v>0</v>
      </c>
      <c r="G10" s="210"/>
      <c r="H10" s="210"/>
      <c r="I10" s="146"/>
    </row>
    <row r="11" spans="1:14" ht="12.75" customHeight="1" x14ac:dyDescent="0.2"/>
    <row r="12" spans="1:14" ht="12.75" customHeight="1" x14ac:dyDescent="0.2"/>
    <row r="13" spans="1:14" ht="76.5" customHeight="1" x14ac:dyDescent="0.2">
      <c r="B13" s="222" t="s">
        <v>145</v>
      </c>
      <c r="C13" s="222"/>
      <c r="D13" s="222"/>
      <c r="E13" s="222"/>
      <c r="F13" s="222"/>
      <c r="G13" s="222"/>
      <c r="H13" s="222"/>
    </row>
    <row r="15" spans="1:14" ht="32.25" customHeight="1" x14ac:dyDescent="0.2">
      <c r="A15" s="3"/>
      <c r="B15" s="173"/>
      <c r="C15" s="221" t="s">
        <v>213</v>
      </c>
      <c r="D15" s="221"/>
      <c r="E15" s="221"/>
      <c r="F15" s="221"/>
      <c r="G15" s="221"/>
      <c r="H15" s="221"/>
      <c r="I15" s="221"/>
    </row>
    <row r="16" spans="1:14" ht="32.25" customHeight="1" x14ac:dyDescent="0.2">
      <c r="A16" s="3"/>
      <c r="B16" s="176"/>
      <c r="C16" s="221" t="s">
        <v>214</v>
      </c>
      <c r="D16" s="221"/>
      <c r="E16" s="221"/>
      <c r="F16" s="221"/>
      <c r="G16" s="221"/>
      <c r="H16" s="221"/>
      <c r="I16" s="99"/>
    </row>
    <row r="17" spans="1:9" ht="32.25" customHeight="1" x14ac:dyDescent="0.2">
      <c r="A17" s="3"/>
      <c r="B17" s="176"/>
      <c r="C17" s="221" t="s">
        <v>215</v>
      </c>
      <c r="D17" s="221"/>
      <c r="E17" s="221"/>
      <c r="F17" s="221"/>
      <c r="G17" s="221"/>
      <c r="H17" s="221"/>
      <c r="I17" s="99"/>
    </row>
    <row r="18" spans="1:9" ht="32.25" customHeight="1" x14ac:dyDescent="0.2">
      <c r="A18" s="3"/>
      <c r="B18" s="176"/>
      <c r="C18" s="221" t="s">
        <v>216</v>
      </c>
      <c r="D18" s="221"/>
      <c r="E18" s="221"/>
      <c r="F18" s="221"/>
      <c r="G18" s="221"/>
      <c r="H18" s="221"/>
      <c r="I18" s="99"/>
    </row>
    <row r="19" spans="1:9" ht="32.25" customHeight="1" x14ac:dyDescent="0.2">
      <c r="A19" s="3"/>
      <c r="B19" s="176"/>
      <c r="C19" s="221" t="s">
        <v>217</v>
      </c>
      <c r="D19" s="221"/>
      <c r="E19" s="221"/>
      <c r="F19" s="221"/>
      <c r="G19" s="221"/>
      <c r="H19" s="221"/>
      <c r="I19" s="99"/>
    </row>
    <row r="20" spans="1:9" ht="45" customHeight="1" x14ac:dyDescent="0.2">
      <c r="A20" s="3"/>
      <c r="B20" s="176"/>
      <c r="C20" s="221" t="s">
        <v>218</v>
      </c>
      <c r="D20" s="221"/>
      <c r="E20" s="221"/>
      <c r="F20" s="221"/>
      <c r="G20" s="221"/>
      <c r="H20" s="221"/>
      <c r="I20" s="99"/>
    </row>
    <row r="21" spans="1:9" ht="33" customHeight="1" x14ac:dyDescent="0.2">
      <c r="A21" s="3"/>
      <c r="B21" s="176"/>
      <c r="C21" s="221" t="s">
        <v>219</v>
      </c>
      <c r="D21" s="221"/>
      <c r="E21" s="221"/>
      <c r="F21" s="221"/>
      <c r="G21" s="221"/>
      <c r="H21" s="221"/>
      <c r="I21" s="99"/>
    </row>
    <row r="22" spans="1:9" ht="48.75" customHeight="1" x14ac:dyDescent="0.2">
      <c r="A22" s="3"/>
      <c r="B22" s="176"/>
      <c r="C22" s="221" t="s">
        <v>220</v>
      </c>
      <c r="D22" s="221"/>
      <c r="E22" s="221"/>
      <c r="F22" s="221"/>
      <c r="G22" s="221"/>
      <c r="H22" s="221"/>
      <c r="I22" s="99"/>
    </row>
    <row r="23" spans="1:9" ht="32.25" customHeight="1" x14ac:dyDescent="0.2">
      <c r="A23" s="3"/>
      <c r="B23" s="176"/>
      <c r="C23" s="221" t="s">
        <v>244</v>
      </c>
      <c r="D23" s="221"/>
      <c r="E23" s="221"/>
      <c r="F23" s="221"/>
      <c r="G23" s="221"/>
      <c r="H23" s="221"/>
      <c r="I23" s="99"/>
    </row>
    <row r="24" spans="1:9" ht="32.25" customHeight="1" x14ac:dyDescent="0.2">
      <c r="A24" s="3"/>
      <c r="B24" s="176"/>
      <c r="C24" s="221" t="s">
        <v>221</v>
      </c>
      <c r="D24" s="221"/>
      <c r="E24" s="221"/>
      <c r="F24" s="221"/>
      <c r="G24" s="221"/>
      <c r="H24" s="221"/>
      <c r="I24" s="99"/>
    </row>
    <row r="25" spans="1:9" ht="40.5" customHeight="1" x14ac:dyDescent="0.2">
      <c r="A25" s="3"/>
      <c r="B25" s="176"/>
      <c r="C25" s="221" t="s">
        <v>222</v>
      </c>
      <c r="D25" s="221"/>
      <c r="E25" s="221"/>
      <c r="F25" s="221"/>
      <c r="G25" s="221"/>
      <c r="H25" s="221"/>
      <c r="I25" s="99"/>
    </row>
    <row r="26" spans="1:9" ht="17.25" customHeight="1" x14ac:dyDescent="0.2">
      <c r="A26" s="3"/>
      <c r="B26" s="176"/>
      <c r="C26" s="221" t="s">
        <v>223</v>
      </c>
      <c r="D26" s="221"/>
      <c r="E26" s="221"/>
      <c r="F26" s="221"/>
      <c r="G26" s="221"/>
      <c r="H26" s="221"/>
      <c r="I26" s="99"/>
    </row>
    <row r="27" spans="1:9" ht="32.25" customHeight="1" x14ac:dyDescent="0.2">
      <c r="A27" s="3"/>
      <c r="B27" s="176"/>
      <c r="C27" s="221" t="s">
        <v>224</v>
      </c>
      <c r="D27" s="221"/>
      <c r="E27" s="221"/>
      <c r="F27" s="221"/>
      <c r="G27" s="221"/>
      <c r="H27" s="221"/>
      <c r="I27" s="99"/>
    </row>
    <row r="28" spans="1:9" ht="32.25" customHeight="1" x14ac:dyDescent="0.2">
      <c r="A28" s="3"/>
      <c r="B28" s="176"/>
      <c r="C28" s="221" t="s">
        <v>225</v>
      </c>
      <c r="D28" s="221"/>
      <c r="E28" s="221"/>
      <c r="F28" s="221"/>
      <c r="G28" s="221"/>
      <c r="H28" s="221"/>
      <c r="I28" s="99"/>
    </row>
    <row r="29" spans="1:9" ht="32.25" customHeight="1" x14ac:dyDescent="0.2">
      <c r="A29" s="3"/>
      <c r="B29" s="176"/>
      <c r="C29" s="221" t="s">
        <v>226</v>
      </c>
      <c r="D29" s="221"/>
      <c r="E29" s="221"/>
      <c r="F29" s="221"/>
      <c r="G29" s="221"/>
      <c r="H29" s="221"/>
      <c r="I29" s="99"/>
    </row>
    <row r="30" spans="1:9" ht="27.75" customHeight="1" x14ac:dyDescent="0.2">
      <c r="A30" s="3"/>
      <c r="B30" s="176"/>
      <c r="C30" s="221" t="s">
        <v>245</v>
      </c>
      <c r="D30" s="221"/>
      <c r="E30" s="221"/>
      <c r="F30" s="221"/>
      <c r="G30" s="221"/>
      <c r="H30" s="221"/>
      <c r="I30" s="99"/>
    </row>
    <row r="31" spans="1:9" ht="27.75" customHeight="1" x14ac:dyDescent="0.2">
      <c r="A31" s="3"/>
      <c r="B31" s="176"/>
      <c r="C31" s="221" t="s">
        <v>252</v>
      </c>
      <c r="D31" s="221"/>
      <c r="E31" s="221"/>
      <c r="F31" s="221"/>
      <c r="G31" s="221"/>
      <c r="H31" s="221"/>
      <c r="I31" s="99"/>
    </row>
    <row r="32" spans="1:9" ht="32.25" customHeight="1" x14ac:dyDescent="0.2">
      <c r="A32" s="3"/>
      <c r="B32" s="176"/>
      <c r="C32" s="221" t="s">
        <v>253</v>
      </c>
      <c r="D32" s="221"/>
      <c r="E32" s="221"/>
      <c r="F32" s="221"/>
      <c r="G32" s="221"/>
      <c r="H32" s="221"/>
      <c r="I32" s="99"/>
    </row>
    <row r="33" spans="1:9" ht="43.5" customHeight="1" x14ac:dyDescent="0.2">
      <c r="A33" s="3"/>
      <c r="B33" s="176"/>
      <c r="C33" s="221" t="s">
        <v>254</v>
      </c>
      <c r="D33" s="221"/>
      <c r="E33" s="221"/>
      <c r="F33" s="221"/>
      <c r="G33" s="221"/>
      <c r="H33" s="221"/>
      <c r="I33" s="99"/>
    </row>
    <row r="34" spans="1:9" ht="32.25" customHeight="1" x14ac:dyDescent="0.2">
      <c r="A34" s="3"/>
      <c r="B34" s="176"/>
      <c r="C34" s="221" t="s">
        <v>255</v>
      </c>
      <c r="D34" s="221"/>
      <c r="E34" s="221"/>
      <c r="F34" s="221"/>
      <c r="G34" s="221"/>
      <c r="H34" s="221"/>
      <c r="I34" s="99"/>
    </row>
    <row r="35" spans="1:9" ht="77.25" customHeight="1" x14ac:dyDescent="0.2">
      <c r="A35" s="3"/>
      <c r="B35" s="176"/>
      <c r="C35" s="221" t="s">
        <v>256</v>
      </c>
      <c r="D35" s="221"/>
      <c r="E35" s="221"/>
      <c r="F35" s="221"/>
      <c r="G35" s="221"/>
      <c r="H35" s="221"/>
      <c r="I35" s="99"/>
    </row>
    <row r="36" spans="1:9" ht="32.25" customHeight="1" x14ac:dyDescent="0.2">
      <c r="A36" s="3"/>
      <c r="B36" s="176"/>
      <c r="C36" s="221" t="s">
        <v>257</v>
      </c>
      <c r="D36" s="221"/>
      <c r="E36" s="221"/>
      <c r="F36" s="221"/>
      <c r="G36" s="221"/>
      <c r="H36" s="221"/>
      <c r="I36" s="99"/>
    </row>
    <row r="37" spans="1:9" ht="32.25" customHeight="1" x14ac:dyDescent="0.2">
      <c r="A37" s="3"/>
      <c r="B37" s="176"/>
      <c r="C37" s="221" t="s">
        <v>258</v>
      </c>
      <c r="D37" s="221"/>
      <c r="E37" s="221"/>
      <c r="F37" s="221"/>
      <c r="G37" s="221"/>
      <c r="H37" s="221"/>
      <c r="I37" s="99"/>
    </row>
    <row r="38" spans="1:9" ht="32.25" hidden="1" customHeight="1" outlineLevel="1" x14ac:dyDescent="0.2">
      <c r="A38" s="3"/>
      <c r="B38" s="175"/>
      <c r="C38" s="220"/>
      <c r="D38" s="220"/>
      <c r="E38" s="220"/>
      <c r="F38" s="220"/>
      <c r="G38" s="220"/>
      <c r="H38" s="220"/>
    </row>
    <row r="39" spans="1:9" ht="32.25" hidden="1" customHeight="1" outlineLevel="1" x14ac:dyDescent="0.2">
      <c r="A39" s="3"/>
      <c r="B39" s="175"/>
      <c r="C39" s="220"/>
      <c r="D39" s="220"/>
      <c r="E39" s="220"/>
      <c r="F39" s="220"/>
      <c r="G39" s="220"/>
      <c r="H39" s="220"/>
    </row>
    <row r="40" spans="1:9" ht="32.25" hidden="1" customHeight="1" outlineLevel="1" x14ac:dyDescent="0.2">
      <c r="A40" s="3"/>
      <c r="B40" s="175"/>
      <c r="C40" s="220"/>
      <c r="D40" s="220"/>
      <c r="E40" s="220"/>
      <c r="F40" s="220"/>
      <c r="G40" s="220"/>
      <c r="H40" s="220"/>
    </row>
    <row r="41" spans="1:9" ht="32.25" hidden="1" customHeight="1" outlineLevel="1" x14ac:dyDescent="0.2">
      <c r="A41" s="3"/>
      <c r="B41" s="175"/>
      <c r="C41" s="220"/>
      <c r="D41" s="220"/>
      <c r="E41" s="220"/>
      <c r="F41" s="220"/>
      <c r="G41" s="220"/>
      <c r="H41" s="220"/>
    </row>
    <row r="42" spans="1:9" ht="32.25" hidden="1" customHeight="1" outlineLevel="1" x14ac:dyDescent="0.2">
      <c r="A42" s="3"/>
      <c r="B42" s="175"/>
      <c r="C42" s="220"/>
      <c r="D42" s="220"/>
      <c r="E42" s="220"/>
      <c r="F42" s="220"/>
      <c r="G42" s="220"/>
      <c r="H42" s="220"/>
    </row>
    <row r="43" spans="1:9" ht="32.25" hidden="1" customHeight="1" outlineLevel="1" x14ac:dyDescent="0.2">
      <c r="A43" s="3"/>
      <c r="B43" s="175"/>
      <c r="C43" s="220"/>
      <c r="D43" s="220"/>
      <c r="E43" s="220"/>
      <c r="F43" s="220"/>
      <c r="G43" s="220"/>
      <c r="H43" s="220"/>
    </row>
    <row r="44" spans="1:9" ht="32.25" hidden="1" customHeight="1" outlineLevel="1" x14ac:dyDescent="0.2">
      <c r="A44" s="3"/>
      <c r="B44" s="175"/>
      <c r="C44" s="220"/>
      <c r="D44" s="220"/>
      <c r="E44" s="220"/>
      <c r="F44" s="220"/>
      <c r="G44" s="220"/>
      <c r="H44" s="220"/>
    </row>
    <row r="45" spans="1:9" ht="32.25" hidden="1" customHeight="1" outlineLevel="1" x14ac:dyDescent="0.2">
      <c r="A45" s="3"/>
      <c r="B45" s="175"/>
      <c r="C45" s="220"/>
      <c r="D45" s="220"/>
      <c r="E45" s="220"/>
      <c r="F45" s="220"/>
      <c r="G45" s="220"/>
      <c r="H45" s="220"/>
    </row>
    <row r="46" spans="1:9" ht="32.25" hidden="1" customHeight="1" outlineLevel="1" x14ac:dyDescent="0.2">
      <c r="A46" s="3"/>
      <c r="B46" s="175"/>
      <c r="C46" s="220"/>
      <c r="D46" s="220"/>
      <c r="E46" s="220"/>
      <c r="F46" s="220"/>
      <c r="G46" s="220"/>
      <c r="H46" s="220"/>
    </row>
    <row r="47" spans="1:9" ht="32.25" hidden="1" customHeight="1" outlineLevel="1" x14ac:dyDescent="0.2">
      <c r="A47" s="3"/>
      <c r="B47" s="175"/>
      <c r="C47" s="220"/>
      <c r="D47" s="220"/>
      <c r="E47" s="220"/>
      <c r="F47" s="220"/>
      <c r="G47" s="220"/>
      <c r="H47" s="220"/>
    </row>
    <row r="48" spans="1:9" ht="32.25" hidden="1" customHeight="1" outlineLevel="1" x14ac:dyDescent="0.2">
      <c r="A48" s="3"/>
      <c r="B48" s="175"/>
      <c r="C48" s="220"/>
      <c r="D48" s="220"/>
      <c r="E48" s="220"/>
      <c r="F48" s="220"/>
      <c r="G48" s="220"/>
      <c r="H48" s="220"/>
    </row>
    <row r="49" spans="1:8" ht="32.25" hidden="1" customHeight="1" outlineLevel="1" x14ac:dyDescent="0.2">
      <c r="A49" s="3"/>
      <c r="B49" s="175"/>
      <c r="C49" s="220"/>
      <c r="D49" s="220"/>
      <c r="E49" s="220"/>
      <c r="F49" s="220"/>
      <c r="G49" s="220"/>
      <c r="H49" s="220"/>
    </row>
    <row r="50" spans="1:8" ht="32.25" hidden="1" customHeight="1" outlineLevel="1" x14ac:dyDescent="0.2">
      <c r="A50" s="3"/>
      <c r="B50" s="175"/>
      <c r="C50" s="220"/>
      <c r="D50" s="220"/>
      <c r="E50" s="220"/>
      <c r="F50" s="220"/>
      <c r="G50" s="220"/>
      <c r="H50" s="220"/>
    </row>
    <row r="51" spans="1:8" ht="32.25" hidden="1" customHeight="1" outlineLevel="1" x14ac:dyDescent="0.2">
      <c r="A51" s="3"/>
      <c r="B51" s="175"/>
      <c r="C51" s="220"/>
      <c r="D51" s="220"/>
      <c r="E51" s="220"/>
      <c r="F51" s="220"/>
      <c r="G51" s="220"/>
      <c r="H51" s="220"/>
    </row>
    <row r="52" spans="1:8" ht="32.25" hidden="1" customHeight="1" outlineLevel="1" x14ac:dyDescent="0.2">
      <c r="A52" s="3"/>
      <c r="B52" s="175"/>
      <c r="C52" s="220"/>
      <c r="D52" s="220"/>
      <c r="E52" s="220"/>
      <c r="F52" s="220"/>
      <c r="G52" s="220"/>
      <c r="H52" s="220"/>
    </row>
    <row r="53" spans="1:8" ht="12.75" hidden="1" customHeight="1" outlineLevel="1" x14ac:dyDescent="0.2">
      <c r="A53" s="3"/>
      <c r="B53" s="3"/>
      <c r="C53" s="220"/>
      <c r="D53" s="220"/>
      <c r="E53" s="220"/>
      <c r="F53" s="220"/>
      <c r="G53" s="220"/>
      <c r="H53" s="220"/>
    </row>
    <row r="54" spans="1:8" ht="12.75" hidden="1" customHeight="1" outlineLevel="1" x14ac:dyDescent="0.2">
      <c r="A54" s="3"/>
      <c r="B54" s="3"/>
      <c r="C54" s="220"/>
      <c r="D54" s="220"/>
      <c r="E54" s="220"/>
      <c r="F54" s="220"/>
      <c r="G54" s="220"/>
      <c r="H54" s="220"/>
    </row>
    <row r="55" spans="1:8" collapsed="1" x14ac:dyDescent="0.2">
      <c r="A55" s="3"/>
      <c r="B55" s="3"/>
      <c r="C55" s="220"/>
      <c r="D55" s="220"/>
      <c r="E55" s="220"/>
      <c r="F55" s="220"/>
      <c r="G55" s="220"/>
      <c r="H55" s="220"/>
    </row>
    <row r="56" spans="1:8" x14ac:dyDescent="0.2">
      <c r="A56" s="3"/>
      <c r="B56" s="3"/>
      <c r="C56" s="220" t="s">
        <v>146</v>
      </c>
      <c r="D56" s="220"/>
      <c r="E56" s="220"/>
      <c r="F56" s="220"/>
      <c r="G56" s="220"/>
      <c r="H56" s="220"/>
    </row>
    <row r="57" spans="1:8" x14ac:dyDescent="0.2">
      <c r="A57" s="3"/>
      <c r="B57" s="3"/>
      <c r="C57" s="3"/>
      <c r="D57" s="3"/>
      <c r="E57" s="3"/>
      <c r="H57" s="3"/>
    </row>
    <row r="58" spans="1:8" x14ac:dyDescent="0.2">
      <c r="A58" s="3"/>
      <c r="B58" s="3"/>
      <c r="C58" s="3"/>
      <c r="D58" s="3"/>
      <c r="E58" s="3"/>
      <c r="F58" s="3"/>
      <c r="G58" s="3"/>
      <c r="H58" s="3"/>
    </row>
  </sheetData>
  <mergeCells count="48">
    <mergeCell ref="C55:H55"/>
    <mergeCell ref="C56:H56"/>
    <mergeCell ref="C49:H49"/>
    <mergeCell ref="C50:H50"/>
    <mergeCell ref="C51:H51"/>
    <mergeCell ref="C52:H52"/>
    <mergeCell ref="C53:H53"/>
    <mergeCell ref="C54:H54"/>
    <mergeCell ref="F6:H6"/>
    <mergeCell ref="F7:H7"/>
    <mergeCell ref="F8:H8"/>
    <mergeCell ref="F9:H9"/>
    <mergeCell ref="F10:H10"/>
    <mergeCell ref="B13:H13"/>
    <mergeCell ref="C19:H19"/>
    <mergeCell ref="C20:H20"/>
    <mergeCell ref="C21:H21"/>
    <mergeCell ref="C22:H22"/>
    <mergeCell ref="C15:I15"/>
    <mergeCell ref="C16:H16"/>
    <mergeCell ref="C17:H17"/>
    <mergeCell ref="C18:H18"/>
    <mergeCell ref="C23:H23"/>
    <mergeCell ref="C24:H24"/>
    <mergeCell ref="C25:H25"/>
    <mergeCell ref="C26:H26"/>
    <mergeCell ref="C27:H27"/>
    <mergeCell ref="C38:H38"/>
    <mergeCell ref="C39:H39"/>
    <mergeCell ref="C40:H40"/>
    <mergeCell ref="C41:H41"/>
    <mergeCell ref="C42:H42"/>
    <mergeCell ref="C28:H28"/>
    <mergeCell ref="C29:H29"/>
    <mergeCell ref="C35:H35"/>
    <mergeCell ref="C36:H36"/>
    <mergeCell ref="C37:H37"/>
    <mergeCell ref="C30:H30"/>
    <mergeCell ref="C32:H32"/>
    <mergeCell ref="C33:H33"/>
    <mergeCell ref="C34:H34"/>
    <mergeCell ref="C31:H31"/>
    <mergeCell ref="C48:H48"/>
    <mergeCell ref="C43:H43"/>
    <mergeCell ref="C44:H44"/>
    <mergeCell ref="C45:H45"/>
    <mergeCell ref="C46:H46"/>
    <mergeCell ref="C47:H47"/>
  </mergeCells>
  <hyperlinks>
    <hyperlink ref="H1" location="HypLink1" display="HypLink1" xr:uid="{00000000-0004-0000-0300-000000000000}"/>
  </hyperlinks>
  <pageMargins left="0.35" right="0.25" top="0.32" bottom="0.5" header="0.32" footer="0.3"/>
  <pageSetup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Check Box">
                <anchor moveWithCells="1">
                  <from>
                    <xdr:col>1</xdr:col>
                    <xdr:colOff>104775</xdr:colOff>
                    <xdr:row>14</xdr:row>
                    <xdr:rowOff>114300</xdr:rowOff>
                  </from>
                  <to>
                    <xdr:col>1</xdr:col>
                    <xdr:colOff>333375</xdr:colOff>
                    <xdr:row>14</xdr:row>
                    <xdr:rowOff>323850</xdr:rowOff>
                  </to>
                </anchor>
              </controlPr>
            </control>
          </mc:Choice>
        </mc:AlternateContent>
        <mc:AlternateContent xmlns:mc="http://schemas.openxmlformats.org/markup-compatibility/2006">
          <mc:Choice Requires="x14">
            <control shapeId="11266" r:id="rId5" name="Check Box 2">
              <controlPr defaultSize="0" autoFill="0" autoLine="0" autoPict="0" altText="Check Box">
                <anchor moveWithCells="1">
                  <from>
                    <xdr:col>1</xdr:col>
                    <xdr:colOff>95250</xdr:colOff>
                    <xdr:row>15</xdr:row>
                    <xdr:rowOff>123825</xdr:rowOff>
                  </from>
                  <to>
                    <xdr:col>1</xdr:col>
                    <xdr:colOff>323850</xdr:colOff>
                    <xdr:row>15</xdr:row>
                    <xdr:rowOff>333375</xdr:rowOff>
                  </to>
                </anchor>
              </controlPr>
            </control>
          </mc:Choice>
        </mc:AlternateContent>
        <mc:AlternateContent xmlns:mc="http://schemas.openxmlformats.org/markup-compatibility/2006">
          <mc:Choice Requires="x14">
            <control shapeId="11267" r:id="rId6" name="Check Box 3">
              <controlPr defaultSize="0" autoFill="0" autoLine="0" autoPict="0" altText="Check Box">
                <anchor moveWithCells="1">
                  <from>
                    <xdr:col>1</xdr:col>
                    <xdr:colOff>104775</xdr:colOff>
                    <xdr:row>16</xdr:row>
                    <xdr:rowOff>123825</xdr:rowOff>
                  </from>
                  <to>
                    <xdr:col>1</xdr:col>
                    <xdr:colOff>333375</xdr:colOff>
                    <xdr:row>16</xdr:row>
                    <xdr:rowOff>333375</xdr:rowOff>
                  </to>
                </anchor>
              </controlPr>
            </control>
          </mc:Choice>
        </mc:AlternateContent>
        <mc:AlternateContent xmlns:mc="http://schemas.openxmlformats.org/markup-compatibility/2006">
          <mc:Choice Requires="x14">
            <control shapeId="11268" r:id="rId7" name="Check Box 4">
              <controlPr defaultSize="0" autoFill="0" autoLine="0" autoPict="0" altText="Check Box">
                <anchor moveWithCells="1">
                  <from>
                    <xdr:col>1</xdr:col>
                    <xdr:colOff>95250</xdr:colOff>
                    <xdr:row>17</xdr:row>
                    <xdr:rowOff>104775</xdr:rowOff>
                  </from>
                  <to>
                    <xdr:col>1</xdr:col>
                    <xdr:colOff>323850</xdr:colOff>
                    <xdr:row>17</xdr:row>
                    <xdr:rowOff>314325</xdr:rowOff>
                  </to>
                </anchor>
              </controlPr>
            </control>
          </mc:Choice>
        </mc:AlternateContent>
        <mc:AlternateContent xmlns:mc="http://schemas.openxmlformats.org/markup-compatibility/2006">
          <mc:Choice Requires="x14">
            <control shapeId="11269" r:id="rId8" name="Check Box 5">
              <controlPr defaultSize="0" autoFill="0" autoLine="0" autoPict="0" altText="Check Box">
                <anchor moveWithCells="1">
                  <from>
                    <xdr:col>1</xdr:col>
                    <xdr:colOff>95250</xdr:colOff>
                    <xdr:row>18</xdr:row>
                    <xdr:rowOff>57150</xdr:rowOff>
                  </from>
                  <to>
                    <xdr:col>1</xdr:col>
                    <xdr:colOff>323850</xdr:colOff>
                    <xdr:row>18</xdr:row>
                    <xdr:rowOff>266700</xdr:rowOff>
                  </to>
                </anchor>
              </controlPr>
            </control>
          </mc:Choice>
        </mc:AlternateContent>
        <mc:AlternateContent xmlns:mc="http://schemas.openxmlformats.org/markup-compatibility/2006">
          <mc:Choice Requires="x14">
            <control shapeId="11271" r:id="rId9" name="Check Box 7">
              <controlPr defaultSize="0" autoFill="0" autoLine="0" autoPict="0" altText="Check Box">
                <anchor moveWithCells="1">
                  <from>
                    <xdr:col>1</xdr:col>
                    <xdr:colOff>95250</xdr:colOff>
                    <xdr:row>19</xdr:row>
                    <xdr:rowOff>114300</xdr:rowOff>
                  </from>
                  <to>
                    <xdr:col>1</xdr:col>
                    <xdr:colOff>323850</xdr:colOff>
                    <xdr:row>19</xdr:row>
                    <xdr:rowOff>323850</xdr:rowOff>
                  </to>
                </anchor>
              </controlPr>
            </control>
          </mc:Choice>
        </mc:AlternateContent>
        <mc:AlternateContent xmlns:mc="http://schemas.openxmlformats.org/markup-compatibility/2006">
          <mc:Choice Requires="x14">
            <control shapeId="11272" r:id="rId10" name="Check Box 8">
              <controlPr defaultSize="0" autoFill="0" autoLine="0" autoPict="0" altText="Check Box">
                <anchor moveWithCells="1">
                  <from>
                    <xdr:col>1</xdr:col>
                    <xdr:colOff>95250</xdr:colOff>
                    <xdr:row>20</xdr:row>
                    <xdr:rowOff>114300</xdr:rowOff>
                  </from>
                  <to>
                    <xdr:col>1</xdr:col>
                    <xdr:colOff>323850</xdr:colOff>
                    <xdr:row>20</xdr:row>
                    <xdr:rowOff>323850</xdr:rowOff>
                  </to>
                </anchor>
              </controlPr>
            </control>
          </mc:Choice>
        </mc:AlternateContent>
        <mc:AlternateContent xmlns:mc="http://schemas.openxmlformats.org/markup-compatibility/2006">
          <mc:Choice Requires="x14">
            <control shapeId="11273" r:id="rId11" name="Check Box 9">
              <controlPr defaultSize="0" autoFill="0" autoLine="0" autoPict="0" altText="Check Box">
                <anchor moveWithCells="1">
                  <from>
                    <xdr:col>1</xdr:col>
                    <xdr:colOff>95250</xdr:colOff>
                    <xdr:row>21</xdr:row>
                    <xdr:rowOff>114300</xdr:rowOff>
                  </from>
                  <to>
                    <xdr:col>1</xdr:col>
                    <xdr:colOff>323850</xdr:colOff>
                    <xdr:row>21</xdr:row>
                    <xdr:rowOff>323850</xdr:rowOff>
                  </to>
                </anchor>
              </controlPr>
            </control>
          </mc:Choice>
        </mc:AlternateContent>
        <mc:AlternateContent xmlns:mc="http://schemas.openxmlformats.org/markup-compatibility/2006">
          <mc:Choice Requires="x14">
            <control shapeId="11274" r:id="rId12" name="Check Box 10">
              <controlPr defaultSize="0" autoFill="0" autoLine="0" autoPict="0" altText="Check Box">
                <anchor moveWithCells="1">
                  <from>
                    <xdr:col>1</xdr:col>
                    <xdr:colOff>95250</xdr:colOff>
                    <xdr:row>22</xdr:row>
                    <xdr:rowOff>114300</xdr:rowOff>
                  </from>
                  <to>
                    <xdr:col>1</xdr:col>
                    <xdr:colOff>323850</xdr:colOff>
                    <xdr:row>22</xdr:row>
                    <xdr:rowOff>323850</xdr:rowOff>
                  </to>
                </anchor>
              </controlPr>
            </control>
          </mc:Choice>
        </mc:AlternateContent>
        <mc:AlternateContent xmlns:mc="http://schemas.openxmlformats.org/markup-compatibility/2006">
          <mc:Choice Requires="x14">
            <control shapeId="11275" r:id="rId13" name="Check Box 11">
              <controlPr defaultSize="0" autoFill="0" autoLine="0" autoPict="0" altText="Check Box">
                <anchor moveWithCells="1">
                  <from>
                    <xdr:col>1</xdr:col>
                    <xdr:colOff>95250</xdr:colOff>
                    <xdr:row>23</xdr:row>
                    <xdr:rowOff>114300</xdr:rowOff>
                  </from>
                  <to>
                    <xdr:col>1</xdr:col>
                    <xdr:colOff>323850</xdr:colOff>
                    <xdr:row>23</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ltText="Check Box">
                <anchor moveWithCells="1">
                  <from>
                    <xdr:col>1</xdr:col>
                    <xdr:colOff>95250</xdr:colOff>
                    <xdr:row>24</xdr:row>
                    <xdr:rowOff>114300</xdr:rowOff>
                  </from>
                  <to>
                    <xdr:col>1</xdr:col>
                    <xdr:colOff>323850</xdr:colOff>
                    <xdr:row>24</xdr:row>
                    <xdr:rowOff>323850</xdr:rowOff>
                  </to>
                </anchor>
              </controlPr>
            </control>
          </mc:Choice>
        </mc:AlternateContent>
        <mc:AlternateContent xmlns:mc="http://schemas.openxmlformats.org/markup-compatibility/2006">
          <mc:Choice Requires="x14">
            <control shapeId="11277" r:id="rId15" name="Check Box 13">
              <controlPr defaultSize="0" autoFill="0" autoLine="0" autoPict="0" altText="Check Box">
                <anchor moveWithCells="1">
                  <from>
                    <xdr:col>1</xdr:col>
                    <xdr:colOff>95250</xdr:colOff>
                    <xdr:row>25</xdr:row>
                    <xdr:rowOff>19050</xdr:rowOff>
                  </from>
                  <to>
                    <xdr:col>1</xdr:col>
                    <xdr:colOff>323850</xdr:colOff>
                    <xdr:row>26</xdr:row>
                    <xdr:rowOff>9525</xdr:rowOff>
                  </to>
                </anchor>
              </controlPr>
            </control>
          </mc:Choice>
        </mc:AlternateContent>
        <mc:AlternateContent xmlns:mc="http://schemas.openxmlformats.org/markup-compatibility/2006">
          <mc:Choice Requires="x14">
            <control shapeId="11278" r:id="rId16" name="Check Box 14">
              <controlPr defaultSize="0" autoFill="0" autoLine="0" autoPict="0" altText="Check Box">
                <anchor moveWithCells="1">
                  <from>
                    <xdr:col>1</xdr:col>
                    <xdr:colOff>95250</xdr:colOff>
                    <xdr:row>26</xdr:row>
                    <xdr:rowOff>114300</xdr:rowOff>
                  </from>
                  <to>
                    <xdr:col>1</xdr:col>
                    <xdr:colOff>323850</xdr:colOff>
                    <xdr:row>26</xdr:row>
                    <xdr:rowOff>323850</xdr:rowOff>
                  </to>
                </anchor>
              </controlPr>
            </control>
          </mc:Choice>
        </mc:AlternateContent>
        <mc:AlternateContent xmlns:mc="http://schemas.openxmlformats.org/markup-compatibility/2006">
          <mc:Choice Requires="x14">
            <control shapeId="11279" r:id="rId17" name="Check Box 15">
              <controlPr defaultSize="0" autoFill="0" autoLine="0" autoPict="0" altText="Check Box">
                <anchor moveWithCells="1">
                  <from>
                    <xdr:col>1</xdr:col>
                    <xdr:colOff>95250</xdr:colOff>
                    <xdr:row>27</xdr:row>
                    <xdr:rowOff>114300</xdr:rowOff>
                  </from>
                  <to>
                    <xdr:col>1</xdr:col>
                    <xdr:colOff>323850</xdr:colOff>
                    <xdr:row>27</xdr:row>
                    <xdr:rowOff>323850</xdr:rowOff>
                  </to>
                </anchor>
              </controlPr>
            </control>
          </mc:Choice>
        </mc:AlternateContent>
        <mc:AlternateContent xmlns:mc="http://schemas.openxmlformats.org/markup-compatibility/2006">
          <mc:Choice Requires="x14">
            <control shapeId="11280" r:id="rId18" name="Check Box 16">
              <controlPr defaultSize="0" autoFill="0" autoLine="0" autoPict="0" altText="Check Box">
                <anchor moveWithCells="1">
                  <from>
                    <xdr:col>1</xdr:col>
                    <xdr:colOff>95250</xdr:colOff>
                    <xdr:row>28</xdr:row>
                    <xdr:rowOff>114300</xdr:rowOff>
                  </from>
                  <to>
                    <xdr:col>1</xdr:col>
                    <xdr:colOff>323850</xdr:colOff>
                    <xdr:row>28</xdr:row>
                    <xdr:rowOff>323850</xdr:rowOff>
                  </to>
                </anchor>
              </controlPr>
            </control>
          </mc:Choice>
        </mc:AlternateContent>
        <mc:AlternateContent xmlns:mc="http://schemas.openxmlformats.org/markup-compatibility/2006">
          <mc:Choice Requires="x14">
            <control shapeId="11281" r:id="rId19" name="Check Box 17">
              <controlPr defaultSize="0" autoFill="0" autoLine="0" autoPict="0" altText="Check Box">
                <anchor moveWithCells="1">
                  <from>
                    <xdr:col>1</xdr:col>
                    <xdr:colOff>95250</xdr:colOff>
                    <xdr:row>29</xdr:row>
                    <xdr:rowOff>0</xdr:rowOff>
                  </from>
                  <to>
                    <xdr:col>1</xdr:col>
                    <xdr:colOff>323850</xdr:colOff>
                    <xdr:row>29</xdr:row>
                    <xdr:rowOff>209550</xdr:rowOff>
                  </to>
                </anchor>
              </controlPr>
            </control>
          </mc:Choice>
        </mc:AlternateContent>
        <mc:AlternateContent xmlns:mc="http://schemas.openxmlformats.org/markup-compatibility/2006">
          <mc:Choice Requires="x14">
            <control shapeId="11282" r:id="rId20" name="Check Box 18">
              <controlPr defaultSize="0" autoFill="0" autoLine="0" autoPict="0" altText="Check Box">
                <anchor moveWithCells="1">
                  <from>
                    <xdr:col>1</xdr:col>
                    <xdr:colOff>95250</xdr:colOff>
                    <xdr:row>30</xdr:row>
                    <xdr:rowOff>66675</xdr:rowOff>
                  </from>
                  <to>
                    <xdr:col>1</xdr:col>
                    <xdr:colOff>323850</xdr:colOff>
                    <xdr:row>30</xdr:row>
                    <xdr:rowOff>276225</xdr:rowOff>
                  </to>
                </anchor>
              </controlPr>
            </control>
          </mc:Choice>
        </mc:AlternateContent>
        <mc:AlternateContent xmlns:mc="http://schemas.openxmlformats.org/markup-compatibility/2006">
          <mc:Choice Requires="x14">
            <control shapeId="11283" r:id="rId21" name="Check Box 19">
              <controlPr defaultSize="0" autoFill="0" autoLine="0" autoPict="0" altText="Check Box">
                <anchor moveWithCells="1">
                  <from>
                    <xdr:col>1</xdr:col>
                    <xdr:colOff>95250</xdr:colOff>
                    <xdr:row>31</xdr:row>
                    <xdr:rowOff>114300</xdr:rowOff>
                  </from>
                  <to>
                    <xdr:col>1</xdr:col>
                    <xdr:colOff>323850</xdr:colOff>
                    <xdr:row>31</xdr:row>
                    <xdr:rowOff>323850</xdr:rowOff>
                  </to>
                </anchor>
              </controlPr>
            </control>
          </mc:Choice>
        </mc:AlternateContent>
        <mc:AlternateContent xmlns:mc="http://schemas.openxmlformats.org/markup-compatibility/2006">
          <mc:Choice Requires="x14">
            <control shapeId="11284" r:id="rId22" name="Check Box 20">
              <controlPr defaultSize="0" autoFill="0" autoLine="0" autoPict="0" altText="Check Box">
                <anchor moveWithCells="1">
                  <from>
                    <xdr:col>1</xdr:col>
                    <xdr:colOff>95250</xdr:colOff>
                    <xdr:row>32</xdr:row>
                    <xdr:rowOff>114300</xdr:rowOff>
                  </from>
                  <to>
                    <xdr:col>1</xdr:col>
                    <xdr:colOff>323850</xdr:colOff>
                    <xdr:row>32</xdr:row>
                    <xdr:rowOff>323850</xdr:rowOff>
                  </to>
                </anchor>
              </controlPr>
            </control>
          </mc:Choice>
        </mc:AlternateContent>
        <mc:AlternateContent xmlns:mc="http://schemas.openxmlformats.org/markup-compatibility/2006">
          <mc:Choice Requires="x14">
            <control shapeId="11285" r:id="rId23" name="Check Box 21">
              <controlPr defaultSize="0" autoFill="0" autoLine="0" autoPict="0" altText="Check Box">
                <anchor moveWithCells="1">
                  <from>
                    <xdr:col>1</xdr:col>
                    <xdr:colOff>95250</xdr:colOff>
                    <xdr:row>33</xdr:row>
                    <xdr:rowOff>114300</xdr:rowOff>
                  </from>
                  <to>
                    <xdr:col>1</xdr:col>
                    <xdr:colOff>323850</xdr:colOff>
                    <xdr:row>33</xdr:row>
                    <xdr:rowOff>323850</xdr:rowOff>
                  </to>
                </anchor>
              </controlPr>
            </control>
          </mc:Choice>
        </mc:AlternateContent>
        <mc:AlternateContent xmlns:mc="http://schemas.openxmlformats.org/markup-compatibility/2006">
          <mc:Choice Requires="x14">
            <control shapeId="11286" r:id="rId24" name="Check Box 22">
              <controlPr defaultSize="0" autoFill="0" autoLine="0" autoPict="0" altText="Check Box">
                <anchor moveWithCells="1">
                  <from>
                    <xdr:col>1</xdr:col>
                    <xdr:colOff>95250</xdr:colOff>
                    <xdr:row>34</xdr:row>
                    <xdr:rowOff>114300</xdr:rowOff>
                  </from>
                  <to>
                    <xdr:col>1</xdr:col>
                    <xdr:colOff>323850</xdr:colOff>
                    <xdr:row>34</xdr:row>
                    <xdr:rowOff>323850</xdr:rowOff>
                  </to>
                </anchor>
              </controlPr>
            </control>
          </mc:Choice>
        </mc:AlternateContent>
        <mc:AlternateContent xmlns:mc="http://schemas.openxmlformats.org/markup-compatibility/2006">
          <mc:Choice Requires="x14">
            <control shapeId="11287" r:id="rId25" name="Check Box 23">
              <controlPr defaultSize="0" autoFill="0" autoLine="0" autoPict="0" altText="Check Box">
                <anchor moveWithCells="1">
                  <from>
                    <xdr:col>1</xdr:col>
                    <xdr:colOff>95250</xdr:colOff>
                    <xdr:row>35</xdr:row>
                    <xdr:rowOff>114300</xdr:rowOff>
                  </from>
                  <to>
                    <xdr:col>1</xdr:col>
                    <xdr:colOff>323850</xdr:colOff>
                    <xdr:row>35</xdr:row>
                    <xdr:rowOff>323850</xdr:rowOff>
                  </to>
                </anchor>
              </controlPr>
            </control>
          </mc:Choice>
        </mc:AlternateContent>
        <mc:AlternateContent xmlns:mc="http://schemas.openxmlformats.org/markup-compatibility/2006">
          <mc:Choice Requires="x14">
            <control shapeId="11288" r:id="rId26" name="Check Box 24">
              <controlPr defaultSize="0" autoFill="0" autoLine="0" autoPict="0" altText="Check Box">
                <anchor moveWithCells="1">
                  <from>
                    <xdr:col>1</xdr:col>
                    <xdr:colOff>95250</xdr:colOff>
                    <xdr:row>36</xdr:row>
                    <xdr:rowOff>114300</xdr:rowOff>
                  </from>
                  <to>
                    <xdr:col>1</xdr:col>
                    <xdr:colOff>323850</xdr:colOff>
                    <xdr:row>36</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108"/>
  <sheetViews>
    <sheetView showGridLines="0" zoomScale="145" zoomScaleNormal="145" zoomScaleSheetLayoutView="100" workbookViewId="0">
      <selection activeCell="C11" sqref="C11:G11"/>
    </sheetView>
  </sheetViews>
  <sheetFormatPr defaultRowHeight="15.75" x14ac:dyDescent="0.25"/>
  <cols>
    <col min="1" max="1" width="2.125" customWidth="1"/>
    <col min="2" max="2" width="22.625" customWidth="1"/>
    <col min="3" max="3" width="13.25" customWidth="1"/>
  </cols>
  <sheetData>
    <row r="1" spans="1:8" ht="19.5" x14ac:dyDescent="0.4">
      <c r="A1" t="s">
        <v>128</v>
      </c>
      <c r="B1" s="1"/>
      <c r="C1" s="1"/>
      <c r="D1" s="1"/>
      <c r="E1" s="1"/>
      <c r="F1" s="1"/>
      <c r="G1" s="198" t="s">
        <v>164</v>
      </c>
      <c r="H1" s="177"/>
    </row>
    <row r="2" spans="1:8" x14ac:dyDescent="0.25">
      <c r="A2" t="str">
        <f>TOC!A2</f>
        <v>2021 LOW-INCOME HOUSING UNIVERSAL FUNDING APPLICATION</v>
      </c>
      <c r="B2" s="58"/>
      <c r="C2" s="58"/>
      <c r="D2" s="54"/>
      <c r="E2" s="54"/>
      <c r="F2" s="1"/>
      <c r="G2" s="1"/>
      <c r="H2" s="57"/>
    </row>
    <row r="3" spans="1:8" x14ac:dyDescent="0.25">
      <c r="B3" s="134" t="s">
        <v>115</v>
      </c>
      <c r="C3" s="58"/>
      <c r="D3" s="54"/>
      <c r="E3" s="54"/>
      <c r="F3" s="1"/>
      <c r="G3" s="1"/>
      <c r="H3" s="57"/>
    </row>
    <row r="4" spans="1:8" x14ac:dyDescent="0.25">
      <c r="B4" s="51" t="s">
        <v>116</v>
      </c>
      <c r="D4" s="54"/>
      <c r="F4" s="1"/>
      <c r="H4" s="57"/>
    </row>
    <row r="5" spans="1:8" x14ac:dyDescent="0.25">
      <c r="B5" s="51"/>
      <c r="D5" s="54"/>
      <c r="F5" s="1"/>
      <c r="H5" s="57"/>
    </row>
    <row r="6" spans="1:8" x14ac:dyDescent="0.25">
      <c r="A6" s="1"/>
      <c r="B6" s="135" t="s">
        <v>38</v>
      </c>
      <c r="C6" s="214"/>
      <c r="D6" s="215"/>
      <c r="E6" s="136"/>
      <c r="F6" s="136"/>
      <c r="G6" s="136"/>
      <c r="H6" s="57"/>
    </row>
    <row r="7" spans="1:8" ht="15.75" customHeight="1" x14ac:dyDescent="0.25">
      <c r="A7" s="3"/>
      <c r="B7" s="49" t="s">
        <v>37</v>
      </c>
      <c r="C7" s="216">
        <f>ProjName</f>
        <v>0</v>
      </c>
      <c r="D7" s="216"/>
      <c r="E7" s="216"/>
      <c r="F7" s="216"/>
      <c r="G7" s="216"/>
      <c r="H7" s="57"/>
    </row>
    <row r="8" spans="1:8" ht="15.75" customHeight="1" x14ac:dyDescent="0.25">
      <c r="A8" s="3"/>
      <c r="B8" s="48" t="s">
        <v>36</v>
      </c>
      <c r="C8" s="210">
        <f>ProjAddr</f>
        <v>0</v>
      </c>
      <c r="D8" s="210"/>
      <c r="E8" s="210"/>
      <c r="F8" s="210"/>
      <c r="G8" s="210"/>
      <c r="H8" s="57"/>
    </row>
    <row r="9" spans="1:8" ht="15.75" customHeight="1" x14ac:dyDescent="0.25">
      <c r="A9" s="3"/>
      <c r="B9" s="48" t="s">
        <v>35</v>
      </c>
      <c r="C9" s="210">
        <f>ProjCCZip</f>
        <v>0</v>
      </c>
      <c r="D9" s="210"/>
      <c r="E9" s="210"/>
      <c r="F9" s="210"/>
      <c r="G9" s="210"/>
      <c r="H9" s="57"/>
    </row>
    <row r="10" spans="1:8" ht="15.75" customHeight="1" x14ac:dyDescent="0.25">
      <c r="A10" s="3"/>
      <c r="B10" s="30" t="s">
        <v>34</v>
      </c>
      <c r="C10" s="208">
        <f>Applicant</f>
        <v>0</v>
      </c>
      <c r="D10" s="208"/>
      <c r="E10" s="208"/>
      <c r="F10" s="208"/>
      <c r="G10" s="208"/>
      <c r="H10" s="57"/>
    </row>
    <row r="11" spans="1:8" ht="15.75" customHeight="1" x14ac:dyDescent="0.25">
      <c r="A11" s="3"/>
      <c r="B11" s="30" t="s">
        <v>33</v>
      </c>
      <c r="C11" s="208">
        <f>CoAppOrg</f>
        <v>0</v>
      </c>
      <c r="D11" s="208"/>
      <c r="E11" s="208"/>
      <c r="F11" s="208"/>
      <c r="G11" s="208"/>
      <c r="H11" s="57"/>
    </row>
    <row r="12" spans="1:8" ht="15.75" customHeight="1" x14ac:dyDescent="0.25">
      <c r="A12" s="3"/>
      <c r="B12" s="193"/>
      <c r="C12" s="205"/>
      <c r="D12" s="205"/>
      <c r="E12" s="205"/>
      <c r="F12" s="205"/>
      <c r="G12" s="205"/>
      <c r="H12" s="57"/>
    </row>
    <row r="13" spans="1:8" x14ac:dyDescent="0.25">
      <c r="A13" s="3"/>
      <c r="B13" s="4"/>
      <c r="C13" s="3"/>
      <c r="D13" s="1"/>
      <c r="E13" s="1"/>
      <c r="F13" s="1"/>
      <c r="G13" s="1"/>
      <c r="H13" s="57"/>
    </row>
    <row r="14" spans="1:8" x14ac:dyDescent="0.25">
      <c r="B14" s="199"/>
      <c r="C14" s="199"/>
      <c r="H14" s="57"/>
    </row>
    <row r="15" spans="1:8" x14ac:dyDescent="0.25">
      <c r="H15" s="57"/>
    </row>
    <row r="16" spans="1:8" x14ac:dyDescent="0.25">
      <c r="H16" s="57"/>
    </row>
    <row r="84" spans="1:9" ht="18.75" customHeight="1" x14ac:dyDescent="0.25"/>
    <row r="85" spans="1:9" x14ac:dyDescent="0.25">
      <c r="A85" s="147" t="s">
        <v>129</v>
      </c>
      <c r="B85" s="147"/>
      <c r="C85" s="147"/>
      <c r="D85" s="147"/>
      <c r="E85" s="147"/>
      <c r="F85" s="147"/>
    </row>
    <row r="86" spans="1:9" x14ac:dyDescent="0.25">
      <c r="A86" s="147" t="s">
        <v>130</v>
      </c>
      <c r="B86" s="147"/>
      <c r="C86" s="147"/>
      <c r="D86" s="147"/>
      <c r="E86" s="147"/>
      <c r="F86" s="147"/>
    </row>
    <row r="87" spans="1:9" x14ac:dyDescent="0.25">
      <c r="A87" s="147" t="s">
        <v>131</v>
      </c>
    </row>
    <row r="89" spans="1:9" x14ac:dyDescent="0.25">
      <c r="B89" s="6" t="s">
        <v>3</v>
      </c>
      <c r="C89" s="148"/>
      <c r="D89" s="64"/>
      <c r="E89" s="7"/>
      <c r="F89" s="7"/>
      <c r="G89" s="7"/>
    </row>
    <row r="90" spans="1:9" x14ac:dyDescent="0.25">
      <c r="B90" s="6" t="s">
        <v>79</v>
      </c>
      <c r="C90" s="224"/>
      <c r="D90" s="224"/>
      <c r="E90" s="224"/>
      <c r="F90" s="224"/>
      <c r="G90" s="224"/>
      <c r="I90" s="7"/>
    </row>
    <row r="91" spans="1:9" x14ac:dyDescent="0.25">
      <c r="B91" s="6" t="s">
        <v>78</v>
      </c>
      <c r="C91" s="224"/>
      <c r="D91" s="224"/>
      <c r="E91" s="224"/>
      <c r="F91" s="224"/>
      <c r="G91" s="224"/>
    </row>
    <row r="92" spans="1:9" x14ac:dyDescent="0.25">
      <c r="B92" s="6" t="s">
        <v>104</v>
      </c>
      <c r="C92" s="141"/>
      <c r="D92" s="149"/>
      <c r="E92" s="149"/>
      <c r="F92" s="149"/>
      <c r="G92" s="149"/>
    </row>
    <row r="93" spans="1:9" x14ac:dyDescent="0.25">
      <c r="B93" s="110" t="s">
        <v>0</v>
      </c>
      <c r="C93" s="224"/>
      <c r="D93" s="224"/>
      <c r="E93" s="224"/>
      <c r="F93" s="224"/>
      <c r="G93" s="224"/>
    </row>
    <row r="95" spans="1:9" x14ac:dyDescent="0.25">
      <c r="A95" t="s">
        <v>110</v>
      </c>
      <c r="C95" t="s">
        <v>111</v>
      </c>
    </row>
    <row r="96" spans="1:9" x14ac:dyDescent="0.25">
      <c r="C96" t="s">
        <v>111</v>
      </c>
    </row>
    <row r="97" spans="1:3" x14ac:dyDescent="0.25">
      <c r="A97" t="s">
        <v>112</v>
      </c>
      <c r="C97" t="s">
        <v>111</v>
      </c>
    </row>
    <row r="99" spans="1:3" x14ac:dyDescent="0.25">
      <c r="A99" t="s">
        <v>250</v>
      </c>
    </row>
    <row r="100" spans="1:3" x14ac:dyDescent="0.25">
      <c r="A100" t="s">
        <v>132</v>
      </c>
    </row>
    <row r="101" spans="1:3" x14ac:dyDescent="0.25">
      <c r="A101" t="s">
        <v>133</v>
      </c>
    </row>
    <row r="103" spans="1:3" x14ac:dyDescent="0.25">
      <c r="A103" t="s">
        <v>113</v>
      </c>
    </row>
    <row r="107" spans="1:3" x14ac:dyDescent="0.25">
      <c r="A107" s="133"/>
      <c r="B107" s="133"/>
      <c r="C107" s="133"/>
    </row>
    <row r="108" spans="1:3" x14ac:dyDescent="0.25">
      <c r="A108" t="s">
        <v>114</v>
      </c>
    </row>
  </sheetData>
  <mergeCells count="9">
    <mergeCell ref="C6:D6"/>
    <mergeCell ref="C90:G90"/>
    <mergeCell ref="C91:G91"/>
    <mergeCell ref="C93:G93"/>
    <mergeCell ref="C7:G7"/>
    <mergeCell ref="C8:G8"/>
    <mergeCell ref="C9:G9"/>
    <mergeCell ref="C10:G10"/>
    <mergeCell ref="C11:G11"/>
  </mergeCells>
  <hyperlinks>
    <hyperlink ref="G1" location="HypLink1" display="HypLink1" xr:uid="{00000000-0004-0000-0400-000000000000}"/>
  </hyperlinks>
  <pageMargins left="1.05" right="1.05" top="1.05" bottom="1.1000000000000001" header="0.85" footer="1.05"/>
  <pageSetup scale="99" orientation="portrait" r:id="rId1"/>
  <headerFooter>
    <oddFooter>&amp;R&amp;7Page &amp;P of &amp;N</oddFooter>
  </headerFooter>
  <rowBreaks count="2" manualBreakCount="2">
    <brk id="40" max="6" man="1"/>
    <brk id="81" max="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W63"/>
  <sheetViews>
    <sheetView showGridLines="0" zoomScale="140" zoomScaleNormal="140" zoomScaleSheetLayoutView="115" workbookViewId="0">
      <selection activeCell="X16" sqref="X16"/>
    </sheetView>
  </sheetViews>
  <sheetFormatPr defaultColWidth="9" defaultRowHeight="12.75" x14ac:dyDescent="0.2"/>
  <cols>
    <col min="1" max="1" width="1.125" style="1" customWidth="1"/>
    <col min="2" max="2" width="2" style="1" customWidth="1"/>
    <col min="3" max="3" width="24.75" style="1" customWidth="1"/>
    <col min="4" max="4" width="7.375" style="1" customWidth="1"/>
    <col min="5" max="5" width="14.625" style="1" customWidth="1"/>
    <col min="6" max="6" width="2.5" style="1" customWidth="1"/>
    <col min="7" max="7" width="6" style="1" customWidth="1"/>
    <col min="8" max="8" width="5.875" style="1" customWidth="1"/>
    <col min="9" max="9" width="11.25" style="1" customWidth="1"/>
    <col min="10" max="10" width="0.75" style="1" customWidth="1"/>
    <col min="11" max="11" width="1.125" style="1" customWidth="1"/>
    <col min="12" max="23" width="3.5" style="1" hidden="1" customWidth="1"/>
    <col min="24" max="25" width="8" style="1" customWidth="1"/>
    <col min="26" max="16384" width="9" style="1"/>
  </cols>
  <sheetData>
    <row r="1" spans="1:23" ht="19.5" x14ac:dyDescent="0.4">
      <c r="A1" s="60" t="str">
        <f>Div</f>
        <v>State of Nevada Housing Division</v>
      </c>
      <c r="I1" s="198" t="s">
        <v>164</v>
      </c>
      <c r="L1" s="5">
        <f ca="1">(CELL("protect",A1)=1)*1</f>
        <v>1</v>
      </c>
      <c r="M1" s="5">
        <f t="shared" ref="M1:M43" ca="1" si="0">(CELL("protect",B1)=1)*1</f>
        <v>1</v>
      </c>
      <c r="N1" s="5">
        <f t="shared" ref="N1:N43" ca="1" si="1">(CELL("protect",C1)=1)*1</f>
        <v>1</v>
      </c>
      <c r="O1" s="5">
        <f t="shared" ref="O1:O43" ca="1" si="2">(CELL("protect",D1)=1)*1</f>
        <v>1</v>
      </c>
      <c r="P1" s="5">
        <f t="shared" ref="P1:P43" ca="1" si="3">(CELL("protect",E1)=1)*1</f>
        <v>1</v>
      </c>
      <c r="Q1" s="5">
        <f t="shared" ref="Q1:Q43" ca="1" si="4">(CELL("protect",F1)=1)*1</f>
        <v>1</v>
      </c>
      <c r="R1" s="5">
        <f t="shared" ref="R1:R43" ca="1" si="5">(CELL("protect",G1)=1)*1</f>
        <v>1</v>
      </c>
      <c r="S1" s="5">
        <f t="shared" ref="S1:S43" ca="1" si="6">(CELL("protect",H1)=1)*1</f>
        <v>1</v>
      </c>
      <c r="T1" s="5">
        <f t="shared" ref="T1:T43" ca="1" si="7">(CELL("protect",I1)=1)*1</f>
        <v>1</v>
      </c>
      <c r="U1" s="5"/>
      <c r="V1" s="5"/>
      <c r="W1" s="5"/>
    </row>
    <row r="2" spans="1:23" ht="15.75" x14ac:dyDescent="0.25">
      <c r="A2" s="59" t="str">
        <f>NHD</f>
        <v>2021 LOW-INCOME HOUSING UNIVERSAL FUNDING APPLICATION</v>
      </c>
      <c r="B2" s="58"/>
      <c r="C2" s="58"/>
      <c r="D2" s="58"/>
      <c r="E2" s="54"/>
      <c r="F2" s="54"/>
      <c r="I2" s="57"/>
      <c r="L2" s="5">
        <f t="shared" ref="L2:L43" ca="1" si="8">(CELL("protect",A2)=1)*1</f>
        <v>1</v>
      </c>
      <c r="M2" s="5">
        <f t="shared" ca="1" si="0"/>
        <v>1</v>
      </c>
      <c r="N2" s="5">
        <f t="shared" ca="1" si="1"/>
        <v>1</v>
      </c>
      <c r="O2" s="5">
        <f t="shared" ca="1" si="2"/>
        <v>1</v>
      </c>
      <c r="P2" s="5">
        <f t="shared" ca="1" si="3"/>
        <v>1</v>
      </c>
      <c r="Q2" s="5">
        <f t="shared" ca="1" si="4"/>
        <v>1</v>
      </c>
      <c r="R2" s="5">
        <f t="shared" ca="1" si="5"/>
        <v>1</v>
      </c>
      <c r="S2" s="5">
        <f t="shared" ca="1" si="6"/>
        <v>1</v>
      </c>
      <c r="T2" s="5">
        <f t="shared" ca="1" si="7"/>
        <v>1</v>
      </c>
      <c r="U2" s="5"/>
      <c r="V2" s="5"/>
      <c r="W2" s="5"/>
    </row>
    <row r="3" spans="1:23" ht="15.75" x14ac:dyDescent="0.25">
      <c r="A3" s="56" t="s">
        <v>41</v>
      </c>
      <c r="B3" s="55"/>
      <c r="C3" s="55"/>
      <c r="D3" s="55"/>
      <c r="E3" s="54"/>
      <c r="F3" s="54"/>
      <c r="I3" s="54"/>
      <c r="L3" s="5">
        <f t="shared" ca="1" si="8"/>
        <v>1</v>
      </c>
      <c r="M3" s="5">
        <f t="shared" ca="1" si="0"/>
        <v>1</v>
      </c>
      <c r="N3" s="5">
        <f t="shared" ca="1" si="1"/>
        <v>1</v>
      </c>
      <c r="O3" s="5">
        <f t="shared" ca="1" si="2"/>
        <v>1</v>
      </c>
      <c r="P3" s="5">
        <f t="shared" ca="1" si="3"/>
        <v>1</v>
      </c>
      <c r="Q3" s="5">
        <f t="shared" ca="1" si="4"/>
        <v>1</v>
      </c>
      <c r="R3" s="5">
        <f t="shared" ca="1" si="5"/>
        <v>1</v>
      </c>
      <c r="S3" s="5">
        <f t="shared" ca="1" si="6"/>
        <v>1</v>
      </c>
      <c r="T3" s="5">
        <f t="shared" ca="1" si="7"/>
        <v>1</v>
      </c>
      <c r="U3" s="5"/>
      <c r="V3" s="5"/>
      <c r="W3" s="5"/>
    </row>
    <row r="4" spans="1:23" ht="15.75" x14ac:dyDescent="0.25">
      <c r="A4" s="53" t="s">
        <v>40</v>
      </c>
      <c r="B4" s="52"/>
      <c r="C4" s="52"/>
      <c r="D4" s="52"/>
      <c r="E4" s="52"/>
      <c r="F4" s="52"/>
      <c r="I4" s="52"/>
      <c r="L4" s="5">
        <f t="shared" ca="1" si="8"/>
        <v>1</v>
      </c>
      <c r="M4" s="5">
        <f t="shared" ca="1" si="0"/>
        <v>1</v>
      </c>
      <c r="N4" s="5">
        <f t="shared" ca="1" si="1"/>
        <v>1</v>
      </c>
      <c r="O4" s="5">
        <f t="shared" ca="1" si="2"/>
        <v>1</v>
      </c>
      <c r="P4" s="5">
        <f t="shared" ca="1" si="3"/>
        <v>1</v>
      </c>
      <c r="Q4" s="5">
        <f t="shared" ca="1" si="4"/>
        <v>1</v>
      </c>
      <c r="R4" s="5">
        <f t="shared" ca="1" si="5"/>
        <v>1</v>
      </c>
      <c r="S4" s="5">
        <f t="shared" ca="1" si="6"/>
        <v>1</v>
      </c>
      <c r="T4" s="5">
        <f t="shared" ca="1" si="7"/>
        <v>1</v>
      </c>
      <c r="U4" s="5"/>
      <c r="V4" s="5"/>
      <c r="W4" s="5"/>
    </row>
    <row r="5" spans="1:23" ht="15.75" x14ac:dyDescent="0.25">
      <c r="A5" s="52"/>
      <c r="B5" s="51" t="s">
        <v>39</v>
      </c>
      <c r="C5" s="51"/>
      <c r="E5" s="51"/>
      <c r="F5" s="52"/>
      <c r="I5" s="52"/>
      <c r="J5" s="52"/>
      <c r="K5" s="52"/>
      <c r="L5" s="5">
        <f t="shared" ca="1" si="8"/>
        <v>1</v>
      </c>
      <c r="M5" s="5">
        <f t="shared" ca="1" si="0"/>
        <v>1</v>
      </c>
      <c r="N5" s="5">
        <f t="shared" ca="1" si="1"/>
        <v>1</v>
      </c>
      <c r="O5" s="5">
        <f t="shared" ca="1" si="2"/>
        <v>1</v>
      </c>
      <c r="P5" s="5">
        <f t="shared" ca="1" si="3"/>
        <v>1</v>
      </c>
      <c r="Q5" s="5">
        <f t="shared" ca="1" si="4"/>
        <v>1</v>
      </c>
      <c r="R5" s="5">
        <f t="shared" ca="1" si="5"/>
        <v>1</v>
      </c>
      <c r="S5" s="5">
        <f t="shared" ca="1" si="6"/>
        <v>1</v>
      </c>
      <c r="T5" s="5">
        <f t="shared" ca="1" si="7"/>
        <v>1</v>
      </c>
      <c r="U5" s="5"/>
      <c r="V5" s="5"/>
      <c r="W5" s="5"/>
    </row>
    <row r="6" spans="1:23" ht="9.75" customHeight="1" x14ac:dyDescent="0.25">
      <c r="A6" s="52"/>
      <c r="B6" s="51"/>
      <c r="C6" s="50"/>
      <c r="L6" s="5">
        <f t="shared" ca="1" si="8"/>
        <v>1</v>
      </c>
      <c r="M6" s="5">
        <f t="shared" ca="1" si="0"/>
        <v>1</v>
      </c>
      <c r="N6" s="5">
        <f t="shared" ca="1" si="1"/>
        <v>1</v>
      </c>
      <c r="O6" s="5">
        <f t="shared" ca="1" si="2"/>
        <v>1</v>
      </c>
      <c r="P6" s="5">
        <f t="shared" ca="1" si="3"/>
        <v>1</v>
      </c>
      <c r="Q6" s="5">
        <f t="shared" ca="1" si="4"/>
        <v>1</v>
      </c>
      <c r="R6" s="5">
        <f t="shared" ca="1" si="5"/>
        <v>1</v>
      </c>
      <c r="S6" s="5">
        <f t="shared" ca="1" si="6"/>
        <v>1</v>
      </c>
      <c r="T6" s="5">
        <f t="shared" ca="1" si="7"/>
        <v>1</v>
      </c>
      <c r="U6" s="5"/>
      <c r="V6" s="5"/>
      <c r="W6" s="5"/>
    </row>
    <row r="7" spans="1:23" ht="15.75" customHeight="1" x14ac:dyDescent="0.25">
      <c r="C7" s="135" t="s">
        <v>38</v>
      </c>
      <c r="D7" s="214"/>
      <c r="E7" s="215"/>
      <c r="F7" s="136"/>
      <c r="G7" s="136"/>
      <c r="H7" s="136"/>
      <c r="I7" s="136"/>
      <c r="L7" s="5">
        <f t="shared" ca="1" si="8"/>
        <v>1</v>
      </c>
      <c r="M7" s="5">
        <f t="shared" ca="1" si="0"/>
        <v>1</v>
      </c>
      <c r="N7" s="5">
        <f t="shared" ca="1" si="1"/>
        <v>1</v>
      </c>
      <c r="O7" s="5">
        <f t="shared" ca="1" si="2"/>
        <v>1</v>
      </c>
      <c r="P7" s="5">
        <f t="shared" ca="1" si="3"/>
        <v>1</v>
      </c>
      <c r="Q7" s="5">
        <f t="shared" ca="1" si="4"/>
        <v>1</v>
      </c>
      <c r="R7" s="5">
        <f t="shared" ca="1" si="5"/>
        <v>1</v>
      </c>
      <c r="S7" s="5">
        <f t="shared" ca="1" si="6"/>
        <v>1</v>
      </c>
      <c r="T7" s="5">
        <f t="shared" ca="1" si="7"/>
        <v>1</v>
      </c>
      <c r="U7" s="5"/>
      <c r="V7" s="5"/>
      <c r="W7" s="5"/>
    </row>
    <row r="8" spans="1:23" ht="15" customHeight="1" x14ac:dyDescent="0.2">
      <c r="A8" s="3"/>
      <c r="B8" s="3"/>
      <c r="C8" s="49" t="s">
        <v>37</v>
      </c>
      <c r="D8" s="223">
        <f>ProjName</f>
        <v>0</v>
      </c>
      <c r="E8" s="223"/>
      <c r="F8" s="223"/>
      <c r="G8" s="223"/>
      <c r="H8" s="223"/>
      <c r="I8" s="223"/>
      <c r="L8" s="5">
        <f t="shared" ca="1" si="8"/>
        <v>1</v>
      </c>
      <c r="M8" s="5">
        <f t="shared" ca="1" si="0"/>
        <v>1</v>
      </c>
      <c r="N8" s="5">
        <f t="shared" ca="1" si="1"/>
        <v>1</v>
      </c>
      <c r="O8" s="5">
        <f t="shared" ca="1" si="2"/>
        <v>1</v>
      </c>
      <c r="P8" s="5">
        <f t="shared" ca="1" si="3"/>
        <v>1</v>
      </c>
      <c r="Q8" s="5">
        <f t="shared" ca="1" si="4"/>
        <v>1</v>
      </c>
      <c r="R8" s="5">
        <f t="shared" ca="1" si="5"/>
        <v>1</v>
      </c>
      <c r="S8" s="5">
        <f t="shared" ca="1" si="6"/>
        <v>1</v>
      </c>
      <c r="T8" s="5">
        <f t="shared" ca="1" si="7"/>
        <v>1</v>
      </c>
      <c r="U8" s="5"/>
      <c r="V8" s="5"/>
      <c r="W8" s="5"/>
    </row>
    <row r="9" spans="1:23" ht="15" customHeight="1" x14ac:dyDescent="0.2">
      <c r="A9" s="3"/>
      <c r="B9" s="3"/>
      <c r="C9" s="48" t="s">
        <v>36</v>
      </c>
      <c r="D9" s="210">
        <f>ProjAddr</f>
        <v>0</v>
      </c>
      <c r="E9" s="210"/>
      <c r="F9" s="210"/>
      <c r="G9" s="210"/>
      <c r="H9" s="210"/>
      <c r="I9" s="210"/>
      <c r="L9" s="5">
        <f t="shared" ca="1" si="8"/>
        <v>1</v>
      </c>
      <c r="M9" s="5">
        <f t="shared" ca="1" si="0"/>
        <v>1</v>
      </c>
      <c r="N9" s="5">
        <f t="shared" ca="1" si="1"/>
        <v>1</v>
      </c>
      <c r="O9" s="5">
        <f t="shared" ca="1" si="2"/>
        <v>1</v>
      </c>
      <c r="P9" s="5">
        <f t="shared" ca="1" si="3"/>
        <v>1</v>
      </c>
      <c r="Q9" s="5">
        <f t="shared" ca="1" si="4"/>
        <v>1</v>
      </c>
      <c r="R9" s="5">
        <f t="shared" ca="1" si="5"/>
        <v>1</v>
      </c>
      <c r="S9" s="5">
        <f t="shared" ca="1" si="6"/>
        <v>1</v>
      </c>
      <c r="T9" s="5">
        <f t="shared" ca="1" si="7"/>
        <v>1</v>
      </c>
      <c r="U9" s="5"/>
      <c r="V9" s="5"/>
      <c r="W9" s="5"/>
    </row>
    <row r="10" spans="1:23" ht="15" customHeight="1" x14ac:dyDescent="0.2">
      <c r="A10" s="3"/>
      <c r="B10" s="3"/>
      <c r="C10" s="48" t="s">
        <v>35</v>
      </c>
      <c r="D10" s="210">
        <f>ProjCCZip</f>
        <v>0</v>
      </c>
      <c r="E10" s="210"/>
      <c r="F10" s="210"/>
      <c r="G10" s="210"/>
      <c r="H10" s="210"/>
      <c r="I10" s="210"/>
      <c r="L10" s="5">
        <f t="shared" ca="1" si="8"/>
        <v>1</v>
      </c>
      <c r="M10" s="5">
        <f t="shared" ca="1" si="0"/>
        <v>1</v>
      </c>
      <c r="N10" s="5">
        <f t="shared" ca="1" si="1"/>
        <v>1</v>
      </c>
      <c r="O10" s="5">
        <f t="shared" ca="1" si="2"/>
        <v>1</v>
      </c>
      <c r="P10" s="5">
        <f t="shared" ca="1" si="3"/>
        <v>1</v>
      </c>
      <c r="Q10" s="5">
        <f t="shared" ca="1" si="4"/>
        <v>1</v>
      </c>
      <c r="R10" s="5">
        <f t="shared" ca="1" si="5"/>
        <v>1</v>
      </c>
      <c r="S10" s="5">
        <f t="shared" ca="1" si="6"/>
        <v>1</v>
      </c>
      <c r="T10" s="5">
        <f t="shared" ca="1" si="7"/>
        <v>1</v>
      </c>
      <c r="U10" s="5"/>
      <c r="V10" s="5"/>
      <c r="W10" s="5"/>
    </row>
    <row r="11" spans="1:23" ht="15" customHeight="1" x14ac:dyDescent="0.2">
      <c r="A11" s="3"/>
      <c r="B11" s="3"/>
      <c r="C11" s="30" t="s">
        <v>34</v>
      </c>
      <c r="D11" s="208">
        <f>Applicant</f>
        <v>0</v>
      </c>
      <c r="E11" s="208"/>
      <c r="F11" s="208"/>
      <c r="G11" s="208"/>
      <c r="H11" s="208"/>
      <c r="I11" s="208"/>
      <c r="L11" s="5">
        <f t="shared" ca="1" si="8"/>
        <v>1</v>
      </c>
      <c r="M11" s="5">
        <f t="shared" ca="1" si="0"/>
        <v>1</v>
      </c>
      <c r="N11" s="5">
        <f t="shared" ca="1" si="1"/>
        <v>1</v>
      </c>
      <c r="O11" s="5">
        <f t="shared" ca="1" si="2"/>
        <v>1</v>
      </c>
      <c r="P11" s="5">
        <f t="shared" ca="1" si="3"/>
        <v>1</v>
      </c>
      <c r="Q11" s="5">
        <f t="shared" ca="1" si="4"/>
        <v>1</v>
      </c>
      <c r="R11" s="5">
        <f t="shared" ca="1" si="5"/>
        <v>1</v>
      </c>
      <c r="S11" s="5">
        <f t="shared" ca="1" si="6"/>
        <v>1</v>
      </c>
      <c r="T11" s="5">
        <f t="shared" ca="1" si="7"/>
        <v>1</v>
      </c>
      <c r="U11" s="5"/>
      <c r="V11" s="5"/>
      <c r="W11" s="5"/>
    </row>
    <row r="12" spans="1:23" ht="15" customHeight="1" x14ac:dyDescent="0.2">
      <c r="A12" s="3"/>
      <c r="B12" s="3"/>
      <c r="C12" s="30" t="s">
        <v>33</v>
      </c>
      <c r="D12" s="208">
        <f>CoAppOrg</f>
        <v>0</v>
      </c>
      <c r="E12" s="208"/>
      <c r="F12" s="208"/>
      <c r="G12" s="208"/>
      <c r="H12" s="208"/>
      <c r="I12" s="208"/>
      <c r="L12" s="5">
        <f t="shared" ca="1" si="8"/>
        <v>1</v>
      </c>
      <c r="M12" s="5">
        <f t="shared" ca="1" si="0"/>
        <v>1</v>
      </c>
      <c r="N12" s="5">
        <f t="shared" ca="1" si="1"/>
        <v>1</v>
      </c>
      <c r="O12" s="5">
        <f t="shared" ca="1" si="2"/>
        <v>1</v>
      </c>
      <c r="P12" s="5">
        <f t="shared" ca="1" si="3"/>
        <v>1</v>
      </c>
      <c r="Q12" s="5">
        <f t="shared" ca="1" si="4"/>
        <v>1</v>
      </c>
      <c r="R12" s="5">
        <f t="shared" ca="1" si="5"/>
        <v>1</v>
      </c>
      <c r="S12" s="5">
        <f t="shared" ca="1" si="6"/>
        <v>1</v>
      </c>
      <c r="T12" s="5">
        <f t="shared" ca="1" si="7"/>
        <v>1</v>
      </c>
      <c r="U12" s="5"/>
      <c r="V12" s="5"/>
      <c r="W12" s="5"/>
    </row>
    <row r="13" spans="1:23" ht="15" x14ac:dyDescent="0.2">
      <c r="A13" s="3"/>
      <c r="B13" s="3"/>
      <c r="C13" s="46"/>
      <c r="D13" s="45"/>
      <c r="L13" s="5">
        <f t="shared" ca="1" si="8"/>
        <v>1</v>
      </c>
      <c r="M13" s="5">
        <f t="shared" ca="1" si="0"/>
        <v>1</v>
      </c>
      <c r="N13" s="5">
        <f t="shared" ca="1" si="1"/>
        <v>1</v>
      </c>
      <c r="O13" s="5">
        <f t="shared" ca="1" si="2"/>
        <v>1</v>
      </c>
      <c r="P13" s="5">
        <f t="shared" ca="1" si="3"/>
        <v>1</v>
      </c>
      <c r="Q13" s="5">
        <f t="shared" ca="1" si="4"/>
        <v>1</v>
      </c>
      <c r="R13" s="5">
        <f t="shared" ca="1" si="5"/>
        <v>1</v>
      </c>
      <c r="S13" s="5">
        <f t="shared" ca="1" si="6"/>
        <v>1</v>
      </c>
      <c r="T13" s="5">
        <f t="shared" ca="1" si="7"/>
        <v>1</v>
      </c>
      <c r="U13" s="5"/>
      <c r="V13" s="5"/>
      <c r="W13" s="5"/>
    </row>
    <row r="14" spans="1:23" ht="15.75" x14ac:dyDescent="0.25">
      <c r="A14" s="3"/>
      <c r="B14" s="3"/>
      <c r="C14" s="44" t="s">
        <v>32</v>
      </c>
      <c r="D14" s="131"/>
      <c r="E14" s="21"/>
      <c r="F14" s="21"/>
      <c r="G14" s="21"/>
      <c r="H14" s="21"/>
      <c r="I14" s="21"/>
      <c r="L14" s="5">
        <f t="shared" ca="1" si="8"/>
        <v>1</v>
      </c>
      <c r="M14" s="5">
        <f t="shared" ca="1" si="0"/>
        <v>1</v>
      </c>
      <c r="N14" s="5">
        <f t="shared" ca="1" si="1"/>
        <v>1</v>
      </c>
      <c r="O14" s="5">
        <f t="shared" ca="1" si="2"/>
        <v>1</v>
      </c>
      <c r="P14" s="5">
        <f t="shared" ca="1" si="3"/>
        <v>1</v>
      </c>
      <c r="Q14" s="5">
        <f t="shared" ca="1" si="4"/>
        <v>1</v>
      </c>
      <c r="R14" s="5">
        <f t="shared" ca="1" si="5"/>
        <v>1</v>
      </c>
      <c r="S14" s="5">
        <f t="shared" ca="1" si="6"/>
        <v>1</v>
      </c>
      <c r="T14" s="5">
        <f t="shared" ca="1" si="7"/>
        <v>1</v>
      </c>
      <c r="U14" s="5"/>
      <c r="V14" s="5"/>
      <c r="W14" s="5"/>
    </row>
    <row r="15" spans="1:23" ht="15.75" x14ac:dyDescent="0.25">
      <c r="A15" s="3"/>
      <c r="B15" s="3"/>
      <c r="C15" s="132" t="s">
        <v>31</v>
      </c>
      <c r="D15" s="132" t="s">
        <v>117</v>
      </c>
      <c r="L15" s="5">
        <f t="shared" ca="1" si="8"/>
        <v>1</v>
      </c>
      <c r="M15" s="5">
        <f t="shared" ca="1" si="0"/>
        <v>1</v>
      </c>
      <c r="N15" s="5">
        <f t="shared" ca="1" si="1"/>
        <v>1</v>
      </c>
      <c r="O15" s="5">
        <f t="shared" ca="1" si="2"/>
        <v>1</v>
      </c>
      <c r="P15" s="5">
        <f t="shared" ca="1" si="3"/>
        <v>1</v>
      </c>
      <c r="Q15" s="5">
        <f t="shared" ca="1" si="4"/>
        <v>1</v>
      </c>
      <c r="R15" s="5">
        <f t="shared" ca="1" si="5"/>
        <v>1</v>
      </c>
      <c r="S15" s="5">
        <f t="shared" ca="1" si="6"/>
        <v>1</v>
      </c>
      <c r="T15" s="5">
        <f t="shared" ca="1" si="7"/>
        <v>1</v>
      </c>
      <c r="U15" s="5"/>
      <c r="V15" s="5"/>
      <c r="W15" s="5"/>
    </row>
    <row r="16" spans="1:23" ht="15" x14ac:dyDescent="0.2">
      <c r="A16" s="3"/>
      <c r="B16" s="3"/>
      <c r="C16" s="47" t="s">
        <v>30</v>
      </c>
      <c r="D16" s="47" t="s">
        <v>30</v>
      </c>
      <c r="L16" s="5">
        <f t="shared" ca="1" si="8"/>
        <v>1</v>
      </c>
      <c r="M16" s="5">
        <f t="shared" ca="1" si="0"/>
        <v>1</v>
      </c>
      <c r="N16" s="5">
        <f t="shared" ca="1" si="1"/>
        <v>1</v>
      </c>
      <c r="O16" s="5">
        <f t="shared" ca="1" si="2"/>
        <v>1</v>
      </c>
      <c r="P16" s="5">
        <f t="shared" ca="1" si="3"/>
        <v>1</v>
      </c>
      <c r="Q16" s="5">
        <f t="shared" ca="1" si="4"/>
        <v>1</v>
      </c>
      <c r="R16" s="5">
        <f t="shared" ca="1" si="5"/>
        <v>1</v>
      </c>
      <c r="S16" s="5">
        <f t="shared" ca="1" si="6"/>
        <v>1</v>
      </c>
      <c r="T16" s="5">
        <f t="shared" ca="1" si="7"/>
        <v>1</v>
      </c>
      <c r="U16" s="5"/>
      <c r="V16" s="5"/>
      <c r="W16" s="5"/>
    </row>
    <row r="17" spans="1:23" ht="15" x14ac:dyDescent="0.2">
      <c r="A17" s="3"/>
      <c r="B17" s="3"/>
      <c r="C17" s="47" t="s">
        <v>29</v>
      </c>
      <c r="D17" s="47" t="s">
        <v>29</v>
      </c>
      <c r="L17" s="5">
        <f t="shared" ca="1" si="8"/>
        <v>1</v>
      </c>
      <c r="M17" s="5">
        <f t="shared" ca="1" si="0"/>
        <v>1</v>
      </c>
      <c r="N17" s="5">
        <f t="shared" ca="1" si="1"/>
        <v>1</v>
      </c>
      <c r="O17" s="5">
        <f t="shared" ca="1" si="2"/>
        <v>1</v>
      </c>
      <c r="P17" s="5">
        <f t="shared" ca="1" si="3"/>
        <v>1</v>
      </c>
      <c r="Q17" s="5">
        <f t="shared" ca="1" si="4"/>
        <v>1</v>
      </c>
      <c r="R17" s="5">
        <f t="shared" ca="1" si="5"/>
        <v>1</v>
      </c>
      <c r="S17" s="5">
        <f t="shared" ca="1" si="6"/>
        <v>1</v>
      </c>
      <c r="T17" s="5">
        <f t="shared" ca="1" si="7"/>
        <v>1</v>
      </c>
      <c r="U17" s="5"/>
      <c r="V17" s="5"/>
      <c r="W17" s="5"/>
    </row>
    <row r="18" spans="1:23" ht="15" x14ac:dyDescent="0.2">
      <c r="A18" s="3"/>
      <c r="B18" s="3"/>
      <c r="C18" s="46"/>
      <c r="D18" s="45"/>
      <c r="L18" s="5">
        <f t="shared" ca="1" si="8"/>
        <v>1</v>
      </c>
      <c r="M18" s="5">
        <f t="shared" ca="1" si="0"/>
        <v>1</v>
      </c>
      <c r="N18" s="5">
        <f t="shared" ca="1" si="1"/>
        <v>1</v>
      </c>
      <c r="O18" s="5">
        <f t="shared" ca="1" si="2"/>
        <v>1</v>
      </c>
      <c r="P18" s="5">
        <f t="shared" ca="1" si="3"/>
        <v>1</v>
      </c>
      <c r="Q18" s="5">
        <f t="shared" ca="1" si="4"/>
        <v>1</v>
      </c>
      <c r="R18" s="5">
        <f t="shared" ca="1" si="5"/>
        <v>1</v>
      </c>
      <c r="S18" s="5">
        <f t="shared" ca="1" si="6"/>
        <v>1</v>
      </c>
      <c r="T18" s="5">
        <f t="shared" ca="1" si="7"/>
        <v>1</v>
      </c>
      <c r="U18" s="5"/>
      <c r="V18" s="5"/>
      <c r="W18" s="5"/>
    </row>
    <row r="19" spans="1:23" ht="15.75" x14ac:dyDescent="0.25">
      <c r="A19" s="3"/>
      <c r="B19" s="3"/>
      <c r="C19" s="44" t="s">
        <v>28</v>
      </c>
      <c r="D19" s="240" t="s">
        <v>27</v>
      </c>
      <c r="E19" s="231"/>
      <c r="F19" s="21"/>
      <c r="G19" s="21"/>
      <c r="H19" s="21"/>
      <c r="I19" s="21"/>
      <c r="L19" s="5">
        <f t="shared" ca="1" si="8"/>
        <v>1</v>
      </c>
      <c r="M19" s="5">
        <f t="shared" ca="1" si="0"/>
        <v>1</v>
      </c>
      <c r="N19" s="5">
        <f t="shared" ca="1" si="1"/>
        <v>1</v>
      </c>
      <c r="O19" s="5">
        <f t="shared" ca="1" si="2"/>
        <v>1</v>
      </c>
      <c r="P19" s="5">
        <f t="shared" ca="1" si="3"/>
        <v>1</v>
      </c>
      <c r="Q19" s="5">
        <f t="shared" ca="1" si="4"/>
        <v>1</v>
      </c>
      <c r="R19" s="5">
        <f t="shared" ca="1" si="5"/>
        <v>1</v>
      </c>
      <c r="S19" s="5">
        <f t="shared" ca="1" si="6"/>
        <v>1</v>
      </c>
      <c r="T19" s="5">
        <f t="shared" ca="1" si="7"/>
        <v>1</v>
      </c>
      <c r="U19" s="5"/>
      <c r="V19" s="5"/>
      <c r="W19" s="5"/>
    </row>
    <row r="20" spans="1:23" x14ac:dyDescent="0.2">
      <c r="A20" s="3"/>
      <c r="B20" s="3"/>
      <c r="C20" s="3"/>
      <c r="D20" s="3"/>
      <c r="E20" s="43" t="s">
        <v>26</v>
      </c>
      <c r="F20" s="42"/>
      <c r="G20" s="42" t="s">
        <v>25</v>
      </c>
      <c r="L20" s="5">
        <f t="shared" ca="1" si="8"/>
        <v>1</v>
      </c>
      <c r="M20" s="5">
        <f t="shared" ca="1" si="0"/>
        <v>1</v>
      </c>
      <c r="N20" s="5">
        <f t="shared" ca="1" si="1"/>
        <v>1</v>
      </c>
      <c r="O20" s="5">
        <f t="shared" ca="1" si="2"/>
        <v>1</v>
      </c>
      <c r="P20" s="5">
        <f t="shared" ca="1" si="3"/>
        <v>1</v>
      </c>
      <c r="Q20" s="5">
        <f t="shared" ca="1" si="4"/>
        <v>1</v>
      </c>
      <c r="R20" s="5">
        <f t="shared" ca="1" si="5"/>
        <v>1</v>
      </c>
      <c r="S20" s="5">
        <f t="shared" ca="1" si="6"/>
        <v>1</v>
      </c>
      <c r="T20" s="5">
        <f t="shared" ca="1" si="7"/>
        <v>1</v>
      </c>
      <c r="U20" s="5"/>
      <c r="V20" s="5"/>
      <c r="W20" s="5"/>
    </row>
    <row r="21" spans="1:23" ht="5.25" customHeight="1" x14ac:dyDescent="0.2">
      <c r="A21" s="3"/>
      <c r="B21" s="3"/>
      <c r="C21" s="20"/>
      <c r="D21" s="20"/>
      <c r="E21" s="20"/>
      <c r="F21" s="20"/>
      <c r="G21" s="20"/>
      <c r="H21" s="41"/>
      <c r="I21" s="20"/>
      <c r="J21" s="40"/>
      <c r="K21" s="20"/>
      <c r="L21" s="5">
        <f t="shared" ca="1" si="8"/>
        <v>1</v>
      </c>
      <c r="M21" s="5">
        <f t="shared" ca="1" si="0"/>
        <v>1</v>
      </c>
      <c r="N21" s="5">
        <f t="shared" ca="1" si="1"/>
        <v>1</v>
      </c>
      <c r="O21" s="5">
        <f t="shared" ca="1" si="2"/>
        <v>1</v>
      </c>
      <c r="P21" s="5">
        <f t="shared" ca="1" si="3"/>
        <v>1</v>
      </c>
      <c r="Q21" s="5">
        <f t="shared" ca="1" si="4"/>
        <v>1</v>
      </c>
      <c r="R21" s="5">
        <f t="shared" ca="1" si="5"/>
        <v>1</v>
      </c>
      <c r="S21" s="5">
        <f t="shared" ca="1" si="6"/>
        <v>1</v>
      </c>
      <c r="T21" s="5">
        <f t="shared" ca="1" si="7"/>
        <v>1</v>
      </c>
      <c r="U21" s="5"/>
      <c r="V21" s="5"/>
      <c r="W21" s="5"/>
    </row>
    <row r="22" spans="1:23" ht="15" x14ac:dyDescent="0.2">
      <c r="A22" s="3"/>
      <c r="B22" s="3"/>
      <c r="C22" s="249" t="s">
        <v>24</v>
      </c>
      <c r="D22" s="249"/>
      <c r="E22" s="39">
        <v>0</v>
      </c>
      <c r="F22" s="20"/>
      <c r="G22" s="24">
        <f>IF($E$24=0,0,E22/$E$24)</f>
        <v>0</v>
      </c>
      <c r="H22" s="23"/>
      <c r="I22" s="20"/>
      <c r="J22" s="23"/>
      <c r="K22" s="20"/>
      <c r="L22" s="5">
        <f t="shared" ca="1" si="8"/>
        <v>1</v>
      </c>
      <c r="M22" s="5">
        <f t="shared" ca="1" si="0"/>
        <v>1</v>
      </c>
      <c r="N22" s="5">
        <f t="shared" ca="1" si="1"/>
        <v>1</v>
      </c>
      <c r="O22" s="5">
        <f t="shared" ca="1" si="2"/>
        <v>1</v>
      </c>
      <c r="P22" s="5">
        <f t="shared" ca="1" si="3"/>
        <v>0</v>
      </c>
      <c r="Q22" s="5">
        <f t="shared" ca="1" si="4"/>
        <v>1</v>
      </c>
      <c r="R22" s="5">
        <f t="shared" ca="1" si="5"/>
        <v>1</v>
      </c>
      <c r="S22" s="5">
        <f t="shared" ca="1" si="6"/>
        <v>1</v>
      </c>
      <c r="T22" s="5">
        <f t="shared" ca="1" si="7"/>
        <v>1</v>
      </c>
      <c r="U22" s="5"/>
      <c r="V22" s="5"/>
      <c r="W22" s="5"/>
    </row>
    <row r="23" spans="1:23" ht="15" x14ac:dyDescent="0.2">
      <c r="A23" s="3"/>
      <c r="B23" s="3"/>
      <c r="C23" s="241" t="s">
        <v>23</v>
      </c>
      <c r="D23" s="241"/>
      <c r="E23" s="38">
        <v>0</v>
      </c>
      <c r="F23" s="20"/>
      <c r="G23" s="24">
        <f>IF($E$24=0,0,E23/$E$24)</f>
        <v>0</v>
      </c>
      <c r="H23" s="23"/>
      <c r="I23" s="20"/>
      <c r="J23" s="23"/>
      <c r="K23" s="20"/>
      <c r="L23" s="5">
        <f t="shared" ca="1" si="8"/>
        <v>1</v>
      </c>
      <c r="M23" s="5">
        <f t="shared" ca="1" si="0"/>
        <v>1</v>
      </c>
      <c r="N23" s="5">
        <f t="shared" ca="1" si="1"/>
        <v>1</v>
      </c>
      <c r="O23" s="5">
        <f t="shared" ca="1" si="2"/>
        <v>1</v>
      </c>
      <c r="P23" s="5">
        <f t="shared" ca="1" si="3"/>
        <v>0</v>
      </c>
      <c r="Q23" s="5">
        <f t="shared" ca="1" si="4"/>
        <v>1</v>
      </c>
      <c r="R23" s="5">
        <f t="shared" ca="1" si="5"/>
        <v>1</v>
      </c>
      <c r="S23" s="5">
        <f t="shared" ca="1" si="6"/>
        <v>1</v>
      </c>
      <c r="T23" s="5">
        <f t="shared" ca="1" si="7"/>
        <v>1</v>
      </c>
      <c r="U23" s="5"/>
      <c r="V23" s="5"/>
      <c r="W23" s="5"/>
    </row>
    <row r="24" spans="1:23" ht="15.75" x14ac:dyDescent="0.25">
      <c r="A24" s="3"/>
      <c r="B24" s="3"/>
      <c r="C24" s="192" t="s">
        <v>211</v>
      </c>
      <c r="D24" s="192"/>
      <c r="E24" s="37">
        <f>SUM(E22:E23)</f>
        <v>0</v>
      </c>
      <c r="F24" s="20"/>
      <c r="G24" s="24">
        <f>IF($E$24=0,0,E24/$E$24)</f>
        <v>0</v>
      </c>
      <c r="H24" s="23"/>
      <c r="I24" s="20"/>
      <c r="J24" s="23"/>
      <c r="K24" s="20"/>
      <c r="L24" s="5">
        <f t="shared" ca="1" si="8"/>
        <v>1</v>
      </c>
      <c r="M24" s="5">
        <f t="shared" ca="1" si="0"/>
        <v>1</v>
      </c>
      <c r="N24" s="5">
        <f t="shared" ca="1" si="1"/>
        <v>1</v>
      </c>
      <c r="O24" s="5">
        <f t="shared" ca="1" si="2"/>
        <v>1</v>
      </c>
      <c r="P24" s="5">
        <f t="shared" ca="1" si="3"/>
        <v>0</v>
      </c>
      <c r="Q24" s="5">
        <f t="shared" ca="1" si="4"/>
        <v>1</v>
      </c>
      <c r="R24" s="5">
        <f t="shared" ca="1" si="5"/>
        <v>1</v>
      </c>
      <c r="S24" s="5">
        <f t="shared" ca="1" si="6"/>
        <v>1</v>
      </c>
      <c r="T24" s="5">
        <f t="shared" ca="1" si="7"/>
        <v>1</v>
      </c>
      <c r="U24" s="5"/>
      <c r="V24" s="5"/>
      <c r="W24" s="5"/>
    </row>
    <row r="25" spans="1:23" ht="15" x14ac:dyDescent="0.2">
      <c r="A25" s="3"/>
      <c r="B25" s="3"/>
      <c r="C25" s="36"/>
      <c r="D25" s="36"/>
      <c r="E25" s="11"/>
      <c r="F25" s="11"/>
      <c r="G25" s="35"/>
      <c r="H25" s="11"/>
      <c r="I25" s="20"/>
      <c r="J25" s="23"/>
      <c r="K25" s="20"/>
      <c r="L25" s="5">
        <f t="shared" ca="1" si="8"/>
        <v>1</v>
      </c>
      <c r="M25" s="5">
        <f t="shared" ca="1" si="0"/>
        <v>1</v>
      </c>
      <c r="N25" s="5">
        <f t="shared" ca="1" si="1"/>
        <v>1</v>
      </c>
      <c r="O25" s="5">
        <f t="shared" ca="1" si="2"/>
        <v>1</v>
      </c>
      <c r="P25" s="5">
        <f t="shared" ca="1" si="3"/>
        <v>1</v>
      </c>
      <c r="Q25" s="5">
        <f t="shared" ca="1" si="4"/>
        <v>1</v>
      </c>
      <c r="R25" s="5">
        <f t="shared" ca="1" si="5"/>
        <v>1</v>
      </c>
      <c r="S25" s="5">
        <f t="shared" ca="1" si="6"/>
        <v>1</v>
      </c>
      <c r="T25" s="5">
        <f t="shared" ca="1" si="7"/>
        <v>1</v>
      </c>
      <c r="U25" s="5"/>
      <c r="V25" s="5"/>
      <c r="W25" s="5"/>
    </row>
    <row r="26" spans="1:23" ht="15" x14ac:dyDescent="0.2">
      <c r="A26" s="3"/>
      <c r="B26" s="3"/>
      <c r="C26" s="226" t="s">
        <v>22</v>
      </c>
      <c r="D26" s="226"/>
      <c r="E26" s="34">
        <v>0</v>
      </c>
      <c r="F26" s="20"/>
      <c r="G26" s="24">
        <f>IF($E$29=0,0,E26/$E$29)</f>
        <v>0</v>
      </c>
      <c r="H26" s="23"/>
      <c r="I26" s="20"/>
      <c r="J26" s="23"/>
      <c r="K26" s="20"/>
      <c r="L26" s="5">
        <f t="shared" ca="1" si="8"/>
        <v>1</v>
      </c>
      <c r="M26" s="5">
        <f t="shared" ca="1" si="0"/>
        <v>1</v>
      </c>
      <c r="N26" s="5">
        <f t="shared" ca="1" si="1"/>
        <v>1</v>
      </c>
      <c r="O26" s="5">
        <f t="shared" ca="1" si="2"/>
        <v>1</v>
      </c>
      <c r="P26" s="5">
        <f t="shared" ca="1" si="3"/>
        <v>0</v>
      </c>
      <c r="Q26" s="5">
        <f t="shared" ca="1" si="4"/>
        <v>1</v>
      </c>
      <c r="R26" s="5">
        <f t="shared" ca="1" si="5"/>
        <v>1</v>
      </c>
      <c r="S26" s="5">
        <f t="shared" ca="1" si="6"/>
        <v>1</v>
      </c>
      <c r="T26" s="5">
        <f t="shared" ca="1" si="7"/>
        <v>1</v>
      </c>
      <c r="U26" s="5"/>
      <c r="V26" s="5"/>
      <c r="W26" s="5"/>
    </row>
    <row r="27" spans="1:23" ht="15" x14ac:dyDescent="0.2">
      <c r="A27" s="3"/>
      <c r="B27" s="3"/>
      <c r="C27" s="226" t="s">
        <v>21</v>
      </c>
      <c r="D27" s="226"/>
      <c r="E27" s="34">
        <v>0</v>
      </c>
      <c r="F27" s="20"/>
      <c r="G27" s="24">
        <f>IF($E$29=0,0,E27/$E$29)</f>
        <v>0</v>
      </c>
      <c r="H27" s="23"/>
      <c r="I27" s="20"/>
      <c r="J27" s="23"/>
      <c r="K27" s="20"/>
      <c r="L27" s="5">
        <f t="shared" ca="1" si="8"/>
        <v>1</v>
      </c>
      <c r="M27" s="5">
        <f t="shared" ca="1" si="0"/>
        <v>1</v>
      </c>
      <c r="N27" s="5">
        <f t="shared" ca="1" si="1"/>
        <v>1</v>
      </c>
      <c r="O27" s="5">
        <f t="shared" ca="1" si="2"/>
        <v>1</v>
      </c>
      <c r="P27" s="5">
        <f t="shared" ca="1" si="3"/>
        <v>0</v>
      </c>
      <c r="Q27" s="5">
        <f t="shared" ca="1" si="4"/>
        <v>1</v>
      </c>
      <c r="R27" s="5">
        <f t="shared" ca="1" si="5"/>
        <v>1</v>
      </c>
      <c r="S27" s="5">
        <f t="shared" ca="1" si="6"/>
        <v>1</v>
      </c>
      <c r="T27" s="5">
        <f t="shared" ca="1" si="7"/>
        <v>1</v>
      </c>
      <c r="U27" s="5"/>
      <c r="V27" s="5"/>
      <c r="W27" s="5"/>
    </row>
    <row r="28" spans="1:23" ht="15" x14ac:dyDescent="0.2">
      <c r="A28" s="3"/>
      <c r="B28" s="3"/>
      <c r="C28" s="236" t="s">
        <v>20</v>
      </c>
      <c r="D28" s="236"/>
      <c r="E28" s="33">
        <v>0</v>
      </c>
      <c r="F28" s="20"/>
      <c r="G28" s="24">
        <f>IF($E$29=0,0,E28/$E$29)</f>
        <v>0</v>
      </c>
      <c r="H28" s="23"/>
      <c r="I28" s="237"/>
      <c r="J28" s="237"/>
      <c r="K28" s="237"/>
      <c r="L28" s="5">
        <f t="shared" ca="1" si="8"/>
        <v>1</v>
      </c>
      <c r="M28" s="5">
        <f t="shared" ca="1" si="0"/>
        <v>1</v>
      </c>
      <c r="N28" s="5">
        <f t="shared" ca="1" si="1"/>
        <v>1</v>
      </c>
      <c r="O28" s="5">
        <f t="shared" ca="1" si="2"/>
        <v>1</v>
      </c>
      <c r="P28" s="5">
        <f t="shared" ca="1" si="3"/>
        <v>0</v>
      </c>
      <c r="Q28" s="5">
        <f t="shared" ca="1" si="4"/>
        <v>1</v>
      </c>
      <c r="R28" s="5">
        <f t="shared" ca="1" si="5"/>
        <v>1</v>
      </c>
      <c r="S28" s="5">
        <f t="shared" ca="1" si="6"/>
        <v>1</v>
      </c>
      <c r="T28" s="5">
        <f t="shared" ca="1" si="7"/>
        <v>1</v>
      </c>
      <c r="U28" s="5"/>
      <c r="V28" s="5"/>
      <c r="W28" s="5"/>
    </row>
    <row r="29" spans="1:23" ht="15.75" x14ac:dyDescent="0.25">
      <c r="A29" s="3"/>
      <c r="B29" s="3"/>
      <c r="C29" s="218" t="s">
        <v>210</v>
      </c>
      <c r="D29" s="218"/>
      <c r="E29" s="32">
        <f>SUM(E26:E28)</f>
        <v>0</v>
      </c>
      <c r="F29" s="20"/>
      <c r="G29" s="31">
        <f>IF($E$29=0,0,E29/$E$29)</f>
        <v>0</v>
      </c>
      <c r="H29" s="23"/>
      <c r="I29" s="28"/>
      <c r="J29" s="28"/>
      <c r="K29" s="28"/>
      <c r="L29" s="5">
        <f t="shared" ca="1" si="8"/>
        <v>1</v>
      </c>
      <c r="M29" s="5">
        <f t="shared" ca="1" si="0"/>
        <v>1</v>
      </c>
      <c r="N29" s="5">
        <f t="shared" ca="1" si="1"/>
        <v>1</v>
      </c>
      <c r="O29" s="5">
        <f t="shared" ca="1" si="2"/>
        <v>1</v>
      </c>
      <c r="P29" s="5">
        <f t="shared" ca="1" si="3"/>
        <v>0</v>
      </c>
      <c r="Q29" s="5">
        <f t="shared" ca="1" si="4"/>
        <v>1</v>
      </c>
      <c r="R29" s="5">
        <f t="shared" ca="1" si="5"/>
        <v>1</v>
      </c>
      <c r="S29" s="5">
        <f t="shared" ca="1" si="6"/>
        <v>1</v>
      </c>
      <c r="T29" s="5">
        <f t="shared" ca="1" si="7"/>
        <v>1</v>
      </c>
      <c r="U29" s="5"/>
      <c r="V29" s="5"/>
      <c r="W29" s="5"/>
    </row>
    <row r="30" spans="1:23" ht="15" x14ac:dyDescent="0.2">
      <c r="A30" s="3"/>
      <c r="B30" s="3"/>
      <c r="C30" s="30"/>
      <c r="D30" s="30"/>
      <c r="E30" s="29"/>
      <c r="F30" s="20"/>
      <c r="G30" s="24"/>
      <c r="H30" s="23"/>
      <c r="I30" s="28"/>
      <c r="J30" s="28"/>
      <c r="K30" s="28"/>
      <c r="L30" s="5">
        <f t="shared" ca="1" si="8"/>
        <v>1</v>
      </c>
      <c r="M30" s="5">
        <f t="shared" ca="1" si="0"/>
        <v>1</v>
      </c>
      <c r="N30" s="5">
        <f t="shared" ca="1" si="1"/>
        <v>1</v>
      </c>
      <c r="O30" s="5">
        <f t="shared" ca="1" si="2"/>
        <v>1</v>
      </c>
      <c r="P30" s="5">
        <f t="shared" ca="1" si="3"/>
        <v>1</v>
      </c>
      <c r="Q30" s="5">
        <f t="shared" ca="1" si="4"/>
        <v>1</v>
      </c>
      <c r="R30" s="5">
        <f t="shared" ca="1" si="5"/>
        <v>1</v>
      </c>
      <c r="S30" s="5">
        <f t="shared" ca="1" si="6"/>
        <v>1</v>
      </c>
      <c r="T30" s="5">
        <f t="shared" ca="1" si="7"/>
        <v>1</v>
      </c>
      <c r="U30" s="5"/>
      <c r="V30" s="5"/>
      <c r="W30" s="5"/>
    </row>
    <row r="31" spans="1:23" ht="15" x14ac:dyDescent="0.2">
      <c r="A31" s="3"/>
      <c r="B31" s="3"/>
      <c r="C31" s="226" t="s">
        <v>19</v>
      </c>
      <c r="D31" s="226"/>
      <c r="E31" s="27">
        <v>0</v>
      </c>
      <c r="F31" s="20"/>
      <c r="G31" s="24">
        <f>IF($E$34=0,0,E31/$E$34)</f>
        <v>0</v>
      </c>
      <c r="H31" s="23"/>
      <c r="I31" s="20"/>
      <c r="J31" s="23"/>
      <c r="K31" s="20"/>
      <c r="L31" s="5">
        <f t="shared" ca="1" si="8"/>
        <v>1</v>
      </c>
      <c r="M31" s="5">
        <f t="shared" ca="1" si="0"/>
        <v>1</v>
      </c>
      <c r="N31" s="5">
        <f t="shared" ca="1" si="1"/>
        <v>1</v>
      </c>
      <c r="O31" s="5">
        <f t="shared" ca="1" si="2"/>
        <v>1</v>
      </c>
      <c r="P31" s="5">
        <f t="shared" ca="1" si="3"/>
        <v>0</v>
      </c>
      <c r="Q31" s="5">
        <f t="shared" ca="1" si="4"/>
        <v>1</v>
      </c>
      <c r="R31" s="5">
        <f t="shared" ca="1" si="5"/>
        <v>1</v>
      </c>
      <c r="S31" s="5">
        <f t="shared" ca="1" si="6"/>
        <v>1</v>
      </c>
      <c r="T31" s="5">
        <f t="shared" ca="1" si="7"/>
        <v>1</v>
      </c>
      <c r="U31" s="5"/>
      <c r="V31" s="5"/>
      <c r="W31" s="5"/>
    </row>
    <row r="32" spans="1:23" ht="15" x14ac:dyDescent="0.2">
      <c r="A32" s="3"/>
      <c r="B32" s="3"/>
      <c r="C32" s="226" t="s">
        <v>18</v>
      </c>
      <c r="D32" s="226"/>
      <c r="E32" s="27">
        <v>0</v>
      </c>
      <c r="F32" s="20"/>
      <c r="G32" s="24">
        <f>IF($E$34=0,0,E32/$E$34)</f>
        <v>0</v>
      </c>
      <c r="H32" s="23"/>
      <c r="I32" s="20"/>
      <c r="J32" s="23"/>
      <c r="K32" s="20"/>
      <c r="L32" s="5">
        <f t="shared" ca="1" si="8"/>
        <v>1</v>
      </c>
      <c r="M32" s="5">
        <f t="shared" ca="1" si="0"/>
        <v>1</v>
      </c>
      <c r="N32" s="5">
        <f t="shared" ca="1" si="1"/>
        <v>1</v>
      </c>
      <c r="O32" s="5">
        <f t="shared" ca="1" si="2"/>
        <v>1</v>
      </c>
      <c r="P32" s="5">
        <f t="shared" ca="1" si="3"/>
        <v>0</v>
      </c>
      <c r="Q32" s="5">
        <f t="shared" ca="1" si="4"/>
        <v>1</v>
      </c>
      <c r="R32" s="5">
        <f t="shared" ca="1" si="5"/>
        <v>1</v>
      </c>
      <c r="S32" s="5">
        <f t="shared" ca="1" si="6"/>
        <v>1</v>
      </c>
      <c r="T32" s="5">
        <f t="shared" ca="1" si="7"/>
        <v>1</v>
      </c>
      <c r="U32" s="5"/>
      <c r="V32" s="5"/>
      <c r="W32" s="5"/>
    </row>
    <row r="33" spans="1:23" ht="15" x14ac:dyDescent="0.2">
      <c r="A33" s="3"/>
      <c r="B33" s="3"/>
      <c r="C33" s="239" t="s">
        <v>17</v>
      </c>
      <c r="D33" s="239"/>
      <c r="E33" s="26">
        <v>0</v>
      </c>
      <c r="F33" s="20"/>
      <c r="G33" s="24">
        <f>IF($E$34=0,0,E33/$E$34)</f>
        <v>0</v>
      </c>
      <c r="H33" s="23"/>
      <c r="I33" s="20"/>
      <c r="J33" s="23"/>
      <c r="K33" s="20"/>
      <c r="L33" s="5">
        <f t="shared" ca="1" si="8"/>
        <v>1</v>
      </c>
      <c r="M33" s="5">
        <f t="shared" ca="1" si="0"/>
        <v>1</v>
      </c>
      <c r="N33" s="5">
        <f t="shared" ca="1" si="1"/>
        <v>1</v>
      </c>
      <c r="O33" s="5">
        <f t="shared" ca="1" si="2"/>
        <v>1</v>
      </c>
      <c r="P33" s="5">
        <f t="shared" ca="1" si="3"/>
        <v>0</v>
      </c>
      <c r="Q33" s="5">
        <f t="shared" ca="1" si="4"/>
        <v>1</v>
      </c>
      <c r="R33" s="5">
        <f t="shared" ca="1" si="5"/>
        <v>1</v>
      </c>
      <c r="S33" s="5">
        <f t="shared" ca="1" si="6"/>
        <v>1</v>
      </c>
      <c r="T33" s="5">
        <f t="shared" ca="1" si="7"/>
        <v>1</v>
      </c>
      <c r="U33" s="5"/>
      <c r="V33" s="5"/>
      <c r="W33" s="5"/>
    </row>
    <row r="34" spans="1:23" ht="15" customHeight="1" x14ac:dyDescent="0.25">
      <c r="A34" s="3"/>
      <c r="B34" s="3"/>
      <c r="C34" s="234" t="s">
        <v>209</v>
      </c>
      <c r="D34" s="235"/>
      <c r="E34" s="25">
        <f>SUM(E31:E33)</f>
        <v>0</v>
      </c>
      <c r="F34" s="20"/>
      <c r="G34" s="24">
        <f>IF($E$34=0,0,E34/$E$34)</f>
        <v>0</v>
      </c>
      <c r="H34" s="23"/>
      <c r="I34" s="20"/>
      <c r="J34" s="23"/>
      <c r="K34" s="20"/>
      <c r="L34" s="5">
        <f t="shared" ca="1" si="8"/>
        <v>1</v>
      </c>
      <c r="M34" s="5">
        <f t="shared" ca="1" si="0"/>
        <v>1</v>
      </c>
      <c r="N34" s="5">
        <f t="shared" ca="1" si="1"/>
        <v>1</v>
      </c>
      <c r="O34" s="5">
        <f t="shared" ca="1" si="2"/>
        <v>1</v>
      </c>
      <c r="P34" s="5">
        <f t="shared" ca="1" si="3"/>
        <v>0</v>
      </c>
      <c r="Q34" s="5">
        <f t="shared" ca="1" si="4"/>
        <v>1</v>
      </c>
      <c r="R34" s="5">
        <f t="shared" ca="1" si="5"/>
        <v>1</v>
      </c>
      <c r="S34" s="5">
        <f t="shared" ca="1" si="6"/>
        <v>1</v>
      </c>
      <c r="T34" s="5">
        <f t="shared" ca="1" si="7"/>
        <v>1</v>
      </c>
      <c r="U34" s="5"/>
      <c r="V34" s="5"/>
      <c r="W34" s="5"/>
    </row>
    <row r="35" spans="1:23" ht="15" x14ac:dyDescent="0.25">
      <c r="A35" s="3"/>
      <c r="B35" s="3"/>
      <c r="C35" s="22"/>
      <c r="D35" s="22"/>
      <c r="E35" s="22"/>
      <c r="F35" s="22"/>
      <c r="G35" s="22"/>
      <c r="H35" s="22"/>
      <c r="I35" s="22"/>
      <c r="J35" s="22"/>
      <c r="K35" s="22"/>
      <c r="L35" s="5">
        <f t="shared" ca="1" si="8"/>
        <v>1</v>
      </c>
      <c r="M35" s="5">
        <f t="shared" ca="1" si="0"/>
        <v>1</v>
      </c>
      <c r="N35" s="5">
        <f t="shared" ca="1" si="1"/>
        <v>1</v>
      </c>
      <c r="O35" s="5">
        <f t="shared" ca="1" si="2"/>
        <v>1</v>
      </c>
      <c r="P35" s="5">
        <f t="shared" ca="1" si="3"/>
        <v>1</v>
      </c>
      <c r="Q35" s="5">
        <f t="shared" ca="1" si="4"/>
        <v>1</v>
      </c>
      <c r="R35" s="5">
        <f t="shared" ca="1" si="5"/>
        <v>1</v>
      </c>
      <c r="S35" s="5">
        <f t="shared" ca="1" si="6"/>
        <v>1</v>
      </c>
      <c r="T35" s="5">
        <f t="shared" ca="1" si="7"/>
        <v>1</v>
      </c>
      <c r="U35" s="5"/>
      <c r="V35" s="5"/>
      <c r="W35" s="5"/>
    </row>
    <row r="36" spans="1:23" ht="15.75" x14ac:dyDescent="0.25">
      <c r="A36" s="3"/>
      <c r="B36" s="3"/>
      <c r="C36" s="10" t="s">
        <v>16</v>
      </c>
      <c r="D36" s="230" t="s">
        <v>15</v>
      </c>
      <c r="E36" s="231"/>
      <c r="F36" s="231" t="s">
        <v>14</v>
      </c>
      <c r="G36" s="231"/>
      <c r="H36" s="21"/>
      <c r="I36" s="21"/>
      <c r="L36" s="5">
        <f t="shared" ca="1" si="8"/>
        <v>1</v>
      </c>
      <c r="M36" s="5">
        <f t="shared" ca="1" si="0"/>
        <v>1</v>
      </c>
      <c r="N36" s="5">
        <f t="shared" ca="1" si="1"/>
        <v>1</v>
      </c>
      <c r="O36" s="5">
        <f t="shared" ca="1" si="2"/>
        <v>1</v>
      </c>
      <c r="P36" s="5">
        <f t="shared" ca="1" si="3"/>
        <v>1</v>
      </c>
      <c r="Q36" s="5">
        <f t="shared" ca="1" si="4"/>
        <v>1</v>
      </c>
      <c r="R36" s="5">
        <f t="shared" ca="1" si="5"/>
        <v>1</v>
      </c>
      <c r="S36" s="5">
        <f t="shared" ca="1" si="6"/>
        <v>1</v>
      </c>
      <c r="T36" s="5">
        <f t="shared" ca="1" si="7"/>
        <v>1</v>
      </c>
      <c r="U36" s="5"/>
      <c r="V36" s="5"/>
      <c r="W36" s="5"/>
    </row>
    <row r="37" spans="1:23" ht="15" customHeight="1" x14ac:dyDescent="0.2">
      <c r="A37" s="3"/>
      <c r="B37" s="3"/>
      <c r="C37" s="49" t="s">
        <v>13</v>
      </c>
      <c r="D37" s="202"/>
      <c r="E37" s="19">
        <v>0</v>
      </c>
      <c r="F37" s="227"/>
      <c r="G37" s="228"/>
      <c r="H37" s="228"/>
      <c r="I37" s="228"/>
      <c r="L37" s="5">
        <f t="shared" ca="1" si="8"/>
        <v>1</v>
      </c>
      <c r="M37" s="5">
        <f t="shared" ca="1" si="0"/>
        <v>1</v>
      </c>
      <c r="N37" s="5">
        <f t="shared" ca="1" si="1"/>
        <v>1</v>
      </c>
      <c r="O37" s="5">
        <f t="shared" ca="1" si="2"/>
        <v>1</v>
      </c>
      <c r="P37" s="5">
        <f t="shared" ca="1" si="3"/>
        <v>0</v>
      </c>
      <c r="Q37" s="5">
        <f t="shared" ca="1" si="4"/>
        <v>0</v>
      </c>
      <c r="R37" s="5">
        <f t="shared" ca="1" si="5"/>
        <v>0</v>
      </c>
      <c r="S37" s="5">
        <f t="shared" ca="1" si="6"/>
        <v>0</v>
      </c>
      <c r="T37" s="5">
        <f t="shared" ca="1" si="7"/>
        <v>0</v>
      </c>
      <c r="U37" s="5"/>
      <c r="V37" s="5"/>
      <c r="W37" s="5"/>
    </row>
    <row r="38" spans="1:23" ht="15" x14ac:dyDescent="0.2">
      <c r="A38" s="3"/>
      <c r="B38" s="3"/>
      <c r="C38" s="229" t="s">
        <v>12</v>
      </c>
      <c r="D38" s="229"/>
      <c r="E38" s="18">
        <v>0</v>
      </c>
      <c r="F38" s="232"/>
      <c r="G38" s="233"/>
      <c r="H38" s="233"/>
      <c r="I38" s="233"/>
      <c r="L38" s="5">
        <f t="shared" ca="1" si="8"/>
        <v>1</v>
      </c>
      <c r="M38" s="5">
        <f t="shared" ca="1" si="0"/>
        <v>1</v>
      </c>
      <c r="N38" s="5">
        <f t="shared" ca="1" si="1"/>
        <v>1</v>
      </c>
      <c r="O38" s="5">
        <f t="shared" ca="1" si="2"/>
        <v>1</v>
      </c>
      <c r="P38" s="5">
        <f t="shared" ca="1" si="3"/>
        <v>0</v>
      </c>
      <c r="Q38" s="5">
        <f t="shared" ca="1" si="4"/>
        <v>0</v>
      </c>
      <c r="R38" s="5">
        <f t="shared" ca="1" si="5"/>
        <v>0</v>
      </c>
      <c r="S38" s="5">
        <f t="shared" ca="1" si="6"/>
        <v>0</v>
      </c>
      <c r="T38" s="5">
        <f t="shared" ca="1" si="7"/>
        <v>0</v>
      </c>
      <c r="U38" s="5"/>
      <c r="V38" s="5"/>
      <c r="W38" s="5"/>
    </row>
    <row r="39" spans="1:23" ht="15" x14ac:dyDescent="0.2">
      <c r="A39" s="3"/>
      <c r="B39" s="3"/>
      <c r="C39" s="248" t="s">
        <v>11</v>
      </c>
      <c r="D39" s="248"/>
      <c r="E39" s="17">
        <f>+E37-E38</f>
        <v>0</v>
      </c>
      <c r="F39" s="11"/>
      <c r="G39" s="11"/>
      <c r="L39" s="5">
        <f t="shared" ca="1" si="8"/>
        <v>1</v>
      </c>
      <c r="M39" s="5">
        <f t="shared" ca="1" si="0"/>
        <v>1</v>
      </c>
      <c r="N39" s="5">
        <f t="shared" ca="1" si="1"/>
        <v>1</v>
      </c>
      <c r="O39" s="5">
        <f t="shared" ca="1" si="2"/>
        <v>1</v>
      </c>
      <c r="P39" s="5">
        <f t="shared" ca="1" si="3"/>
        <v>1</v>
      </c>
      <c r="Q39" s="5">
        <f t="shared" ca="1" si="4"/>
        <v>1</v>
      </c>
      <c r="R39" s="5">
        <f t="shared" ca="1" si="5"/>
        <v>1</v>
      </c>
      <c r="S39" s="5">
        <f t="shared" ca="1" si="6"/>
        <v>1</v>
      </c>
      <c r="T39" s="5">
        <f t="shared" ca="1" si="7"/>
        <v>1</v>
      </c>
      <c r="U39" s="5"/>
      <c r="V39" s="5"/>
      <c r="W39" s="5"/>
    </row>
    <row r="40" spans="1:23" ht="15" x14ac:dyDescent="0.2">
      <c r="A40" s="3"/>
      <c r="B40" s="3"/>
      <c r="C40" s="15"/>
      <c r="D40" s="15"/>
      <c r="E40" s="204"/>
      <c r="F40" s="11"/>
      <c r="G40" s="11"/>
      <c r="L40" s="5"/>
      <c r="M40" s="5"/>
      <c r="N40" s="5"/>
      <c r="O40" s="5"/>
      <c r="P40" s="5"/>
      <c r="Q40" s="5"/>
      <c r="R40" s="5"/>
      <c r="S40" s="5"/>
      <c r="T40" s="5"/>
      <c r="U40" s="5"/>
      <c r="V40" s="5"/>
      <c r="W40" s="5"/>
    </row>
    <row r="41" spans="1:23" ht="15" x14ac:dyDescent="0.2">
      <c r="A41" s="3"/>
      <c r="B41" s="3"/>
      <c r="C41" s="238" t="s">
        <v>10</v>
      </c>
      <c r="D41" s="238"/>
      <c r="E41" s="16">
        <v>0</v>
      </c>
      <c r="F41" s="232"/>
      <c r="G41" s="233"/>
      <c r="H41" s="233"/>
      <c r="I41" s="233"/>
      <c r="L41" s="5">
        <f t="shared" ca="1" si="8"/>
        <v>1</v>
      </c>
      <c r="M41" s="5">
        <f t="shared" ca="1" si="0"/>
        <v>1</v>
      </c>
      <c r="N41" s="5">
        <f t="shared" ca="1" si="1"/>
        <v>1</v>
      </c>
      <c r="O41" s="5">
        <f t="shared" ca="1" si="2"/>
        <v>1</v>
      </c>
      <c r="P41" s="5">
        <f t="shared" ca="1" si="3"/>
        <v>0</v>
      </c>
      <c r="Q41" s="5">
        <f t="shared" ca="1" si="4"/>
        <v>0</v>
      </c>
      <c r="R41" s="5">
        <f t="shared" ca="1" si="5"/>
        <v>0</v>
      </c>
      <c r="S41" s="5">
        <f t="shared" ca="1" si="6"/>
        <v>0</v>
      </c>
      <c r="T41" s="5">
        <f t="shared" ca="1" si="7"/>
        <v>0</v>
      </c>
      <c r="U41" s="5"/>
      <c r="V41" s="5"/>
      <c r="W41" s="5"/>
    </row>
    <row r="42" spans="1:23" ht="15" x14ac:dyDescent="0.2">
      <c r="A42" s="3"/>
      <c r="B42" s="3"/>
      <c r="C42" s="15" t="s">
        <v>9</v>
      </c>
      <c r="D42" s="14"/>
      <c r="E42" s="13">
        <v>0</v>
      </c>
      <c r="F42" s="242" t="s">
        <v>8</v>
      </c>
      <c r="G42" s="233"/>
      <c r="H42" s="233"/>
      <c r="I42" s="233"/>
      <c r="L42" s="5">
        <f t="shared" ca="1" si="8"/>
        <v>1</v>
      </c>
      <c r="M42" s="5">
        <f t="shared" ca="1" si="0"/>
        <v>1</v>
      </c>
      <c r="N42" s="5">
        <f t="shared" ca="1" si="1"/>
        <v>1</v>
      </c>
      <c r="O42" s="5">
        <f t="shared" ca="1" si="2"/>
        <v>1</v>
      </c>
      <c r="P42" s="5">
        <f t="shared" ca="1" si="3"/>
        <v>0</v>
      </c>
      <c r="Q42" s="5">
        <f t="shared" ca="1" si="4"/>
        <v>0</v>
      </c>
      <c r="R42" s="5">
        <f t="shared" ca="1" si="5"/>
        <v>0</v>
      </c>
      <c r="S42" s="5">
        <f t="shared" ca="1" si="6"/>
        <v>0</v>
      </c>
      <c r="T42" s="5">
        <f t="shared" ca="1" si="7"/>
        <v>0</v>
      </c>
      <c r="U42" s="5"/>
      <c r="V42" s="5"/>
      <c r="W42" s="5"/>
    </row>
    <row r="43" spans="1:23" ht="15" x14ac:dyDescent="0.2">
      <c r="A43" s="3"/>
      <c r="B43" s="3"/>
      <c r="C43" s="184" t="s">
        <v>212</v>
      </c>
      <c r="D43" s="203"/>
      <c r="E43" s="12">
        <f>+E41*E42</f>
        <v>0</v>
      </c>
      <c r="F43" s="11"/>
      <c r="G43" s="11"/>
      <c r="L43" s="5">
        <f t="shared" ca="1" si="8"/>
        <v>1</v>
      </c>
      <c r="M43" s="5">
        <f t="shared" ca="1" si="0"/>
        <v>1</v>
      </c>
      <c r="N43" s="5">
        <f t="shared" ca="1" si="1"/>
        <v>1</v>
      </c>
      <c r="O43" s="5">
        <f t="shared" ca="1" si="2"/>
        <v>1</v>
      </c>
      <c r="P43" s="5">
        <f t="shared" ca="1" si="3"/>
        <v>0</v>
      </c>
      <c r="Q43" s="5">
        <f t="shared" ca="1" si="4"/>
        <v>1</v>
      </c>
      <c r="R43" s="5">
        <f t="shared" ca="1" si="5"/>
        <v>1</v>
      </c>
      <c r="S43" s="5">
        <f t="shared" ca="1" si="6"/>
        <v>1</v>
      </c>
      <c r="T43" s="5">
        <f t="shared" ca="1" si="7"/>
        <v>1</v>
      </c>
      <c r="U43" s="5"/>
      <c r="V43" s="5"/>
      <c r="W43" s="5"/>
    </row>
    <row r="44" spans="1:23" ht="15.75" x14ac:dyDescent="0.25">
      <c r="A44" s="3"/>
      <c r="B44" s="3"/>
      <c r="C44" s="10"/>
      <c r="D44" s="3"/>
      <c r="L44" s="5">
        <f t="shared" ref="L44:L55" ca="1" si="9">(CELL("protect",A44)=1)*1</f>
        <v>1</v>
      </c>
      <c r="M44" s="5">
        <f t="shared" ref="M44:M55" ca="1" si="10">(CELL("protect",B44)=1)*1</f>
        <v>1</v>
      </c>
      <c r="N44" s="5">
        <f t="shared" ref="N44:N55" ca="1" si="11">(CELL("protect",C44)=1)*1</f>
        <v>1</v>
      </c>
      <c r="O44" s="5">
        <f t="shared" ref="O44:O55" ca="1" si="12">(CELL("protect",D44)=1)*1</f>
        <v>1</v>
      </c>
      <c r="P44" s="5">
        <f t="shared" ref="P44:P55" ca="1" si="13">(CELL("protect",E44)=1)*1</f>
        <v>1</v>
      </c>
      <c r="Q44" s="5">
        <f t="shared" ref="Q44:Q55" ca="1" si="14">(CELL("protect",F44)=1)*1</f>
        <v>1</v>
      </c>
      <c r="R44" s="5">
        <f t="shared" ref="R44:R55" ca="1" si="15">(CELL("protect",G44)=1)*1</f>
        <v>1</v>
      </c>
      <c r="S44" s="5">
        <f t="shared" ref="S44:S55" ca="1" si="16">(CELL("protect",H44)=1)*1</f>
        <v>1</v>
      </c>
      <c r="T44" s="5">
        <f t="shared" ref="T44:T55" ca="1" si="17">(CELL("protect",I44)=1)*1</f>
        <v>1</v>
      </c>
      <c r="U44" s="5"/>
      <c r="V44" s="5"/>
      <c r="W44" s="5"/>
    </row>
    <row r="45" spans="1:23" ht="15.75" x14ac:dyDescent="0.25">
      <c r="A45" s="3"/>
      <c r="B45" s="3"/>
      <c r="C45" s="10"/>
      <c r="D45" s="3"/>
      <c r="L45" s="5">
        <f t="shared" ca="1" si="9"/>
        <v>1</v>
      </c>
      <c r="M45" s="5">
        <f t="shared" ca="1" si="10"/>
        <v>1</v>
      </c>
      <c r="N45" s="5">
        <f t="shared" ca="1" si="11"/>
        <v>1</v>
      </c>
      <c r="O45" s="5">
        <f t="shared" ca="1" si="12"/>
        <v>1</v>
      </c>
      <c r="P45" s="5">
        <f t="shared" ca="1" si="13"/>
        <v>1</v>
      </c>
      <c r="Q45" s="5">
        <f t="shared" ca="1" si="14"/>
        <v>1</v>
      </c>
      <c r="R45" s="5">
        <f t="shared" ca="1" si="15"/>
        <v>1</v>
      </c>
      <c r="S45" s="5">
        <f t="shared" ca="1" si="16"/>
        <v>1</v>
      </c>
      <c r="T45" s="5">
        <f t="shared" ca="1" si="17"/>
        <v>1</v>
      </c>
      <c r="U45" s="5"/>
      <c r="V45" s="5"/>
      <c r="W45" s="5"/>
    </row>
    <row r="46" spans="1:23" ht="15.75" x14ac:dyDescent="0.25">
      <c r="A46" s="3"/>
      <c r="B46" s="3"/>
      <c r="C46" s="10"/>
      <c r="D46" s="3"/>
      <c r="L46" s="5">
        <f t="shared" ca="1" si="9"/>
        <v>1</v>
      </c>
      <c r="M46" s="5">
        <f t="shared" ca="1" si="10"/>
        <v>1</v>
      </c>
      <c r="N46" s="5">
        <f t="shared" ca="1" si="11"/>
        <v>1</v>
      </c>
      <c r="O46" s="5">
        <f t="shared" ca="1" si="12"/>
        <v>1</v>
      </c>
      <c r="P46" s="5">
        <f t="shared" ca="1" si="13"/>
        <v>1</v>
      </c>
      <c r="Q46" s="5">
        <f t="shared" ca="1" si="14"/>
        <v>1</v>
      </c>
      <c r="R46" s="5">
        <f t="shared" ca="1" si="15"/>
        <v>1</v>
      </c>
      <c r="S46" s="5">
        <f t="shared" ca="1" si="16"/>
        <v>1</v>
      </c>
      <c r="T46" s="5">
        <f t="shared" ca="1" si="17"/>
        <v>1</v>
      </c>
      <c r="U46" s="5"/>
      <c r="V46" s="5"/>
      <c r="W46" s="5"/>
    </row>
    <row r="47" spans="1:23" ht="15.75" x14ac:dyDescent="0.25">
      <c r="A47" s="3"/>
      <c r="B47" s="3"/>
      <c r="C47" s="10"/>
      <c r="D47" s="3"/>
      <c r="L47" s="5">
        <f t="shared" ca="1" si="9"/>
        <v>1</v>
      </c>
      <c r="M47" s="5">
        <f t="shared" ca="1" si="10"/>
        <v>1</v>
      </c>
      <c r="N47" s="5">
        <f t="shared" ca="1" si="11"/>
        <v>1</v>
      </c>
      <c r="O47" s="5">
        <f t="shared" ca="1" si="12"/>
        <v>1</v>
      </c>
      <c r="P47" s="5">
        <f t="shared" ca="1" si="13"/>
        <v>1</v>
      </c>
      <c r="Q47" s="5">
        <f t="shared" ca="1" si="14"/>
        <v>1</v>
      </c>
      <c r="R47" s="5">
        <f t="shared" ca="1" si="15"/>
        <v>1</v>
      </c>
      <c r="S47" s="5">
        <f t="shared" ca="1" si="16"/>
        <v>1</v>
      </c>
      <c r="T47" s="5">
        <f t="shared" ca="1" si="17"/>
        <v>1</v>
      </c>
      <c r="U47" s="5"/>
      <c r="V47" s="5"/>
      <c r="W47" s="5"/>
    </row>
    <row r="48" spans="1:23" ht="15.75" x14ac:dyDescent="0.25">
      <c r="A48" s="3"/>
      <c r="B48" s="3"/>
      <c r="C48" s="10" t="s">
        <v>7</v>
      </c>
      <c r="D48" s="230" t="s">
        <v>6</v>
      </c>
      <c r="E48" s="230"/>
      <c r="F48" s="230"/>
      <c r="G48" s="230"/>
      <c r="H48" s="230"/>
      <c r="I48" s="230"/>
      <c r="L48" s="5">
        <f t="shared" ca="1" si="9"/>
        <v>1</v>
      </c>
      <c r="M48" s="5">
        <f t="shared" ca="1" si="10"/>
        <v>1</v>
      </c>
      <c r="N48" s="5">
        <f t="shared" ca="1" si="11"/>
        <v>1</v>
      </c>
      <c r="O48" s="5">
        <f t="shared" ca="1" si="12"/>
        <v>1</v>
      </c>
      <c r="P48" s="5">
        <f t="shared" ca="1" si="13"/>
        <v>1</v>
      </c>
      <c r="Q48" s="5">
        <f t="shared" ca="1" si="14"/>
        <v>1</v>
      </c>
      <c r="R48" s="5">
        <f t="shared" ca="1" si="15"/>
        <v>1</v>
      </c>
      <c r="S48" s="5">
        <f t="shared" ca="1" si="16"/>
        <v>1</v>
      </c>
      <c r="T48" s="5">
        <f t="shared" ca="1" si="17"/>
        <v>1</v>
      </c>
      <c r="U48" s="5"/>
      <c r="V48" s="5"/>
      <c r="W48" s="5"/>
    </row>
    <row r="49" spans="1:23" ht="78.75" customHeight="1" x14ac:dyDescent="0.2">
      <c r="A49" s="3"/>
      <c r="B49" s="3"/>
      <c r="C49" s="246" t="s">
        <v>5</v>
      </c>
      <c r="D49" s="246"/>
      <c r="E49" s="247"/>
      <c r="F49" s="247"/>
      <c r="G49" s="247"/>
      <c r="H49" s="247"/>
      <c r="I49" s="247"/>
      <c r="L49" s="5">
        <f t="shared" ca="1" si="9"/>
        <v>1</v>
      </c>
      <c r="M49" s="5">
        <f t="shared" ca="1" si="10"/>
        <v>1</v>
      </c>
      <c r="N49" s="5">
        <f t="shared" ca="1" si="11"/>
        <v>1</v>
      </c>
      <c r="O49" s="5">
        <f t="shared" ca="1" si="12"/>
        <v>1</v>
      </c>
      <c r="P49" s="5">
        <f t="shared" ca="1" si="13"/>
        <v>1</v>
      </c>
      <c r="Q49" s="5">
        <f t="shared" ca="1" si="14"/>
        <v>1</v>
      </c>
      <c r="R49" s="5">
        <f t="shared" ca="1" si="15"/>
        <v>1</v>
      </c>
      <c r="S49" s="5">
        <f t="shared" ca="1" si="16"/>
        <v>1</v>
      </c>
      <c r="T49" s="5">
        <f t="shared" ca="1" si="17"/>
        <v>1</v>
      </c>
      <c r="U49" s="5"/>
      <c r="V49" s="5"/>
      <c r="W49" s="5"/>
    </row>
    <row r="50" spans="1:23" ht="71.45" customHeight="1" x14ac:dyDescent="0.2">
      <c r="A50" s="3"/>
      <c r="B50" s="3"/>
      <c r="C50" s="243" t="s">
        <v>4</v>
      </c>
      <c r="D50" s="244"/>
      <c r="E50" s="245"/>
      <c r="F50" s="245"/>
      <c r="G50" s="245"/>
      <c r="H50" s="245"/>
      <c r="I50" s="245"/>
      <c r="L50" s="5">
        <f t="shared" ca="1" si="9"/>
        <v>1</v>
      </c>
      <c r="M50" s="5">
        <f t="shared" ca="1" si="10"/>
        <v>1</v>
      </c>
      <c r="N50" s="5">
        <f t="shared" ca="1" si="11"/>
        <v>1</v>
      </c>
      <c r="O50" s="5">
        <f t="shared" ca="1" si="12"/>
        <v>1</v>
      </c>
      <c r="P50" s="5">
        <f t="shared" ca="1" si="13"/>
        <v>1</v>
      </c>
      <c r="Q50" s="5">
        <f t="shared" ca="1" si="14"/>
        <v>1</v>
      </c>
      <c r="R50" s="5">
        <f t="shared" ca="1" si="15"/>
        <v>1</v>
      </c>
      <c r="S50" s="5">
        <f t="shared" ca="1" si="16"/>
        <v>1</v>
      </c>
      <c r="T50" s="5">
        <f t="shared" ca="1" si="17"/>
        <v>1</v>
      </c>
      <c r="U50" s="5"/>
      <c r="V50" s="5"/>
      <c r="W50" s="5"/>
    </row>
    <row r="51" spans="1:23" ht="15.75" x14ac:dyDescent="0.25">
      <c r="A51" s="3"/>
      <c r="B51" s="3"/>
      <c r="C51" s="6" t="s">
        <v>3</v>
      </c>
      <c r="D51" s="225"/>
      <c r="E51" s="225"/>
      <c r="F51" s="150"/>
      <c r="G51" s="150"/>
      <c r="H51" s="150"/>
      <c r="I51" s="150"/>
      <c r="J51" s="6"/>
      <c r="L51" s="5">
        <f t="shared" ref="L51:T51" ca="1" si="18">(CELL("protect",A51)=1)*1</f>
        <v>1</v>
      </c>
      <c r="M51" s="5">
        <f t="shared" ca="1" si="18"/>
        <v>1</v>
      </c>
      <c r="N51" s="5">
        <f t="shared" ca="1" si="18"/>
        <v>1</v>
      </c>
      <c r="O51" s="5">
        <f t="shared" ca="1" si="18"/>
        <v>0</v>
      </c>
      <c r="P51" s="5">
        <f t="shared" ca="1" si="18"/>
        <v>0</v>
      </c>
      <c r="Q51" s="5">
        <f t="shared" ca="1" si="18"/>
        <v>1</v>
      </c>
      <c r="R51" s="5">
        <f t="shared" ca="1" si="18"/>
        <v>1</v>
      </c>
      <c r="S51" s="5">
        <f t="shared" ca="1" si="18"/>
        <v>1</v>
      </c>
      <c r="T51" s="5">
        <f t="shared" ca="1" si="18"/>
        <v>1</v>
      </c>
      <c r="U51" s="5"/>
      <c r="V51" s="5"/>
      <c r="W51" s="5"/>
    </row>
    <row r="52" spans="1:23" ht="15" x14ac:dyDescent="0.2">
      <c r="A52" s="3"/>
      <c r="B52" s="3"/>
      <c r="C52" s="6" t="s">
        <v>2</v>
      </c>
      <c r="D52" s="224"/>
      <c r="E52" s="224"/>
      <c r="F52" s="224"/>
      <c r="G52" s="224"/>
      <c r="H52" s="224"/>
      <c r="I52" s="224"/>
      <c r="J52" s="6"/>
      <c r="L52" s="5">
        <f t="shared" ca="1" si="9"/>
        <v>1</v>
      </c>
      <c r="M52" s="5">
        <f t="shared" ca="1" si="10"/>
        <v>1</v>
      </c>
      <c r="N52" s="5">
        <f t="shared" ca="1" si="11"/>
        <v>1</v>
      </c>
      <c r="O52" s="5">
        <f t="shared" ca="1" si="12"/>
        <v>0</v>
      </c>
      <c r="P52" s="5">
        <f t="shared" ca="1" si="13"/>
        <v>0</v>
      </c>
      <c r="Q52" s="5">
        <f t="shared" ca="1" si="14"/>
        <v>0</v>
      </c>
      <c r="R52" s="5">
        <f t="shared" ca="1" si="15"/>
        <v>0</v>
      </c>
      <c r="S52" s="5">
        <f t="shared" ca="1" si="16"/>
        <v>0</v>
      </c>
      <c r="T52" s="5">
        <f t="shared" ca="1" si="17"/>
        <v>0</v>
      </c>
      <c r="U52" s="5"/>
      <c r="V52" s="5"/>
      <c r="W52" s="5"/>
    </row>
    <row r="53" spans="1:23" ht="15" x14ac:dyDescent="0.2">
      <c r="A53" s="3"/>
      <c r="B53" s="3"/>
      <c r="C53" s="6" t="s">
        <v>1</v>
      </c>
      <c r="D53" s="224"/>
      <c r="E53" s="224"/>
      <c r="F53" s="224"/>
      <c r="G53" s="224"/>
      <c r="H53" s="224"/>
      <c r="I53" s="224"/>
      <c r="J53" s="6"/>
      <c r="L53" s="5">
        <f t="shared" ca="1" si="9"/>
        <v>1</v>
      </c>
      <c r="M53" s="5">
        <f t="shared" ca="1" si="10"/>
        <v>1</v>
      </c>
      <c r="N53" s="5">
        <f t="shared" ca="1" si="11"/>
        <v>1</v>
      </c>
      <c r="O53" s="5">
        <f t="shared" ca="1" si="12"/>
        <v>0</v>
      </c>
      <c r="P53" s="5">
        <f t="shared" ca="1" si="13"/>
        <v>0</v>
      </c>
      <c r="Q53" s="5">
        <f t="shared" ca="1" si="14"/>
        <v>0</v>
      </c>
      <c r="R53" s="5">
        <f t="shared" ca="1" si="15"/>
        <v>0</v>
      </c>
      <c r="S53" s="5">
        <f t="shared" ca="1" si="16"/>
        <v>0</v>
      </c>
      <c r="T53" s="5">
        <f t="shared" ca="1" si="17"/>
        <v>0</v>
      </c>
      <c r="U53" s="5"/>
      <c r="V53" s="5"/>
      <c r="W53" s="5"/>
    </row>
    <row r="54" spans="1:23" ht="15" x14ac:dyDescent="0.2">
      <c r="A54" s="3"/>
      <c r="B54" s="3"/>
      <c r="C54" s="6" t="s">
        <v>0</v>
      </c>
      <c r="D54" s="224"/>
      <c r="E54" s="224"/>
      <c r="F54" s="224"/>
      <c r="G54" s="224"/>
      <c r="H54" s="224"/>
      <c r="I54" s="224"/>
      <c r="J54" s="6"/>
      <c r="L54" s="5">
        <f t="shared" ca="1" si="9"/>
        <v>1</v>
      </c>
      <c r="M54" s="5">
        <f t="shared" ca="1" si="10"/>
        <v>1</v>
      </c>
      <c r="N54" s="5">
        <f t="shared" ca="1" si="11"/>
        <v>1</v>
      </c>
      <c r="O54" s="5">
        <f t="shared" ca="1" si="12"/>
        <v>0</v>
      </c>
      <c r="P54" s="5">
        <f t="shared" ca="1" si="13"/>
        <v>0</v>
      </c>
      <c r="Q54" s="5">
        <f t="shared" ca="1" si="14"/>
        <v>0</v>
      </c>
      <c r="R54" s="5">
        <f t="shared" ca="1" si="15"/>
        <v>0</v>
      </c>
      <c r="S54" s="5">
        <f t="shared" ca="1" si="16"/>
        <v>0</v>
      </c>
      <c r="T54" s="5">
        <f t="shared" ca="1" si="17"/>
        <v>0</v>
      </c>
      <c r="U54" s="5"/>
      <c r="V54" s="5"/>
      <c r="W54" s="5"/>
    </row>
    <row r="55" spans="1:23" ht="11.25" customHeight="1" x14ac:dyDescent="0.2">
      <c r="A55" s="3"/>
      <c r="B55" s="3"/>
      <c r="C55" s="4"/>
      <c r="D55" s="3"/>
      <c r="J55" s="6"/>
      <c r="L55" s="5">
        <f t="shared" ca="1" si="9"/>
        <v>1</v>
      </c>
      <c r="M55" s="5">
        <f t="shared" ca="1" si="10"/>
        <v>1</v>
      </c>
      <c r="N55" s="5">
        <f t="shared" ca="1" si="11"/>
        <v>1</v>
      </c>
      <c r="O55" s="5">
        <f t="shared" ca="1" si="12"/>
        <v>1</v>
      </c>
      <c r="P55" s="5">
        <f t="shared" ca="1" si="13"/>
        <v>1</v>
      </c>
      <c r="Q55" s="5">
        <f t="shared" ca="1" si="14"/>
        <v>1</v>
      </c>
      <c r="R55" s="5">
        <f t="shared" ca="1" si="15"/>
        <v>1</v>
      </c>
      <c r="S55" s="5">
        <f t="shared" ca="1" si="16"/>
        <v>1</v>
      </c>
      <c r="T55" s="5">
        <f t="shared" ca="1" si="17"/>
        <v>1</v>
      </c>
      <c r="U55" s="5"/>
      <c r="V55" s="5"/>
      <c r="W55" s="5"/>
    </row>
    <row r="56" spans="1:23" ht="15" x14ac:dyDescent="0.2">
      <c r="A56" s="3"/>
      <c r="B56" s="3"/>
      <c r="C56" s="4"/>
      <c r="D56" s="3"/>
    </row>
    <row r="57" spans="1:23" ht="15" x14ac:dyDescent="0.2">
      <c r="A57" s="3"/>
      <c r="B57" s="3"/>
      <c r="C57" s="4"/>
      <c r="D57" s="3"/>
    </row>
    <row r="58" spans="1:23" ht="15" x14ac:dyDescent="0.2">
      <c r="C58" s="2"/>
    </row>
    <row r="59" spans="1:23" ht="15" x14ac:dyDescent="0.2">
      <c r="C59" s="2"/>
    </row>
    <row r="60" spans="1:23" ht="15" x14ac:dyDescent="0.2">
      <c r="C60" s="2"/>
    </row>
    <row r="61" spans="1:23" ht="15" x14ac:dyDescent="0.2">
      <c r="C61" s="2"/>
    </row>
    <row r="62" spans="1:23" ht="15" x14ac:dyDescent="0.2">
      <c r="C62" s="2"/>
    </row>
    <row r="63" spans="1:23" ht="15" x14ac:dyDescent="0.2">
      <c r="C63" s="2"/>
    </row>
  </sheetData>
  <mergeCells count="34">
    <mergeCell ref="D53:I53"/>
    <mergeCell ref="C41:D41"/>
    <mergeCell ref="D12:I12"/>
    <mergeCell ref="C33:D33"/>
    <mergeCell ref="D54:I54"/>
    <mergeCell ref="D19:E19"/>
    <mergeCell ref="C32:D32"/>
    <mergeCell ref="C23:D23"/>
    <mergeCell ref="F36:G36"/>
    <mergeCell ref="F42:I42"/>
    <mergeCell ref="C50:I50"/>
    <mergeCell ref="C49:I49"/>
    <mergeCell ref="D48:I48"/>
    <mergeCell ref="C39:D39"/>
    <mergeCell ref="C29:D29"/>
    <mergeCell ref="C22:D22"/>
    <mergeCell ref="D10:I10"/>
    <mergeCell ref="D11:I11"/>
    <mergeCell ref="D7:E7"/>
    <mergeCell ref="D8:I8"/>
    <mergeCell ref="D9:I9"/>
    <mergeCell ref="D51:E51"/>
    <mergeCell ref="D52:I52"/>
    <mergeCell ref="C26:D26"/>
    <mergeCell ref="C27:D27"/>
    <mergeCell ref="F37:I37"/>
    <mergeCell ref="C38:D38"/>
    <mergeCell ref="D36:E36"/>
    <mergeCell ref="F41:I41"/>
    <mergeCell ref="F38:I38"/>
    <mergeCell ref="C34:D34"/>
    <mergeCell ref="C31:D31"/>
    <mergeCell ref="C28:D28"/>
    <mergeCell ref="I28:K28"/>
  </mergeCells>
  <conditionalFormatting sqref="L1:W55">
    <cfRule type="cellIs" dxfId="17" priority="1" stopIfTrue="1" operator="equal">
      <formula>0</formula>
    </cfRule>
  </conditionalFormatting>
  <hyperlinks>
    <hyperlink ref="I1" location="HypLink1" display="HypLink1" xr:uid="{00000000-0004-0000-0500-000000000000}"/>
  </hyperlinks>
  <pageMargins left="0.35" right="0.25" top="0.32" bottom="0.5" header="0.32" footer="0.3"/>
  <pageSetup scale="95" orientation="portrait" r:id="rId1"/>
  <headerFooter alignWithMargins="0">
    <oddFooter>&amp;L&amp;7&amp;D Mike 702.486.7260&amp;C&amp;7&amp;F  &amp;A&amp;R&amp;7Page &amp;P of &amp;N</oddFooter>
  </headerFooter>
  <rowBreaks count="1" manualBreakCount="1">
    <brk id="4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With Federal Subsidy">
                <anchor moveWithCells="1">
                  <from>
                    <xdr:col>3</xdr:col>
                    <xdr:colOff>19050</xdr:colOff>
                    <xdr:row>14</xdr:row>
                    <xdr:rowOff>161925</xdr:rowOff>
                  </from>
                  <to>
                    <xdr:col>3</xdr:col>
                    <xdr:colOff>390525</xdr:colOff>
                    <xdr:row>16</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ltText="without Federal Subsidy">
                <anchor moveWithCells="1">
                  <from>
                    <xdr:col>3</xdr:col>
                    <xdr:colOff>19050</xdr:colOff>
                    <xdr:row>15</xdr:row>
                    <xdr:rowOff>152400</xdr:rowOff>
                  </from>
                  <to>
                    <xdr:col>3</xdr:col>
                    <xdr:colOff>390525</xdr:colOff>
                    <xdr:row>17</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ltText="with Federal Subsidy">
                <anchor moveWithCells="1">
                  <from>
                    <xdr:col>2</xdr:col>
                    <xdr:colOff>9525</xdr:colOff>
                    <xdr:row>14</xdr:row>
                    <xdr:rowOff>161925</xdr:rowOff>
                  </from>
                  <to>
                    <xdr:col>2</xdr:col>
                    <xdr:colOff>381000</xdr:colOff>
                    <xdr:row>16</xdr:row>
                    <xdr:rowOff>28575</xdr:rowOff>
                  </to>
                </anchor>
              </controlPr>
            </control>
          </mc:Choice>
        </mc:AlternateContent>
        <mc:AlternateContent xmlns:mc="http://schemas.openxmlformats.org/markup-compatibility/2006">
          <mc:Choice Requires="x14">
            <control shapeId="1031" r:id="rId7" name="Check Box 7">
              <controlPr defaultSize="0" autoFill="0" autoLine="0" autoPict="0" altText="without Federal Subsidy">
                <anchor moveWithCells="1">
                  <from>
                    <xdr:col>2</xdr:col>
                    <xdr:colOff>9525</xdr:colOff>
                    <xdr:row>15</xdr:row>
                    <xdr:rowOff>152400</xdr:rowOff>
                  </from>
                  <to>
                    <xdr:col>2</xdr:col>
                    <xdr:colOff>381000</xdr:colOff>
                    <xdr:row>17</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ltText="New Construction">
                <anchor moveWithCells="1">
                  <from>
                    <xdr:col>2</xdr:col>
                    <xdr:colOff>9525</xdr:colOff>
                    <xdr:row>13</xdr:row>
                    <xdr:rowOff>161925</xdr:rowOff>
                  </from>
                  <to>
                    <xdr:col>2</xdr:col>
                    <xdr:colOff>381000</xdr:colOff>
                    <xdr:row>15</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ltText="Acquisition or Rehabilitation">
                <anchor moveWithCells="1">
                  <from>
                    <xdr:col>3</xdr:col>
                    <xdr:colOff>9525</xdr:colOff>
                    <xdr:row>13</xdr:row>
                    <xdr:rowOff>161925</xdr:rowOff>
                  </from>
                  <to>
                    <xdr:col>3</xdr:col>
                    <xdr:colOff>381000</xdr:colOff>
                    <xdr:row>15</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pageSetUpPr fitToPage="1"/>
  </sheetPr>
  <dimension ref="A1:Z74"/>
  <sheetViews>
    <sheetView showGridLines="0" zoomScale="120" zoomScaleNormal="120" zoomScaleSheetLayoutView="100" workbookViewId="0">
      <selection activeCell="Y12" sqref="Y12"/>
    </sheetView>
  </sheetViews>
  <sheetFormatPr defaultColWidth="9" defaultRowHeight="12.75" x14ac:dyDescent="0.2"/>
  <cols>
    <col min="1" max="1" width="1" style="1" customWidth="1"/>
    <col min="2" max="2" width="1.125" style="1" customWidth="1"/>
    <col min="3" max="3" width="26" style="1" customWidth="1"/>
    <col min="4" max="4" width="10" style="1" customWidth="1"/>
    <col min="5" max="5" width="15.5" style="1" customWidth="1"/>
    <col min="6" max="6" width="3.625" style="1" customWidth="1"/>
    <col min="7" max="7" width="12.625" style="1" customWidth="1"/>
    <col min="8" max="8" width="2.5" style="1" customWidth="1"/>
    <col min="9" max="9" width="14.625" style="1" customWidth="1"/>
    <col min="10" max="10" width="1.625" style="1" hidden="1" customWidth="1"/>
    <col min="11" max="11" width="3.875" style="1" customWidth="1"/>
    <col min="12" max="23" width="2.75" style="1" hidden="1" customWidth="1"/>
    <col min="24" max="16384" width="9" style="1"/>
  </cols>
  <sheetData>
    <row r="1" spans="1:23" ht="19.5" x14ac:dyDescent="0.4">
      <c r="A1" s="60" t="str">
        <f>Div</f>
        <v>State of Nevada Housing Division</v>
      </c>
      <c r="I1" s="198" t="s">
        <v>164</v>
      </c>
      <c r="L1" s="5" t="e">
        <f t="shared" ref="L1:L33" ca="1" si="0">(IF(IsLocked(A1)*1=1,1,0))</f>
        <v>#NAME?</v>
      </c>
      <c r="M1" s="5" t="e">
        <f t="shared" ref="M1:M33" ca="1" si="1">(IF(IsLocked(B1)*1=1,1,0))</f>
        <v>#NAME?</v>
      </c>
      <c r="N1" s="5" t="e">
        <f t="shared" ref="N1:N33" ca="1" si="2">(IF(IsLocked(C1)*1=1,1,0))</f>
        <v>#NAME?</v>
      </c>
      <c r="O1" s="5" t="e">
        <f t="shared" ref="O1:O33" ca="1" si="3">(IF(IsLocked(D1)*1=1,1,0))</f>
        <v>#NAME?</v>
      </c>
      <c r="P1" s="5" t="e">
        <f t="shared" ref="P1:P33" ca="1" si="4">(IF(IsLocked(E1)*1=1,1,0))</f>
        <v>#NAME?</v>
      </c>
      <c r="Q1" s="5" t="e">
        <f t="shared" ref="Q1:Q33" ca="1" si="5">(IF(IsLocked(F1)*1=1,1,0))</f>
        <v>#NAME?</v>
      </c>
      <c r="R1" s="5" t="e">
        <f t="shared" ref="R1:R33" ca="1" si="6">(IF(IsLocked(G1)*1=1,1,0))</f>
        <v>#NAME?</v>
      </c>
      <c r="S1" s="5" t="e">
        <f t="shared" ref="S1:S33" ca="1" si="7">(IF(IsLocked(H1)*1=1,1,0))</f>
        <v>#NAME?</v>
      </c>
      <c r="T1" s="5" t="e">
        <f t="shared" ref="T1:T33" ca="1" si="8">(IF(IsLocked(I1)*1=1,1,0))</f>
        <v>#NAME?</v>
      </c>
      <c r="U1" s="5" t="e">
        <f t="shared" ref="U1:U33" ca="1" si="9">(IF(IsLocked(J1)*1=1,1,0))</f>
        <v>#NAME?</v>
      </c>
      <c r="V1" s="5" t="e">
        <f t="shared" ref="V1:V33" ca="1" si="10">(IF(IsLocked(K1)*1=1,1,0))</f>
        <v>#NAME?</v>
      </c>
      <c r="W1" s="5" t="e">
        <f t="shared" ref="W1:W33" ca="1" si="11">(IF(IsLocked(L1)*1=1,1,0))</f>
        <v>#NAME?</v>
      </c>
    </row>
    <row r="2" spans="1:23" ht="15.75" x14ac:dyDescent="0.25">
      <c r="A2" s="59" t="str">
        <f>NHD</f>
        <v>2021 LOW-INCOME HOUSING UNIVERSAL FUNDING APPLICATION</v>
      </c>
      <c r="B2" s="58"/>
      <c r="C2" s="58"/>
      <c r="D2" s="58"/>
      <c r="E2" s="54"/>
      <c r="F2" s="54"/>
      <c r="I2" s="57"/>
      <c r="L2" s="5" t="e">
        <f t="shared" ca="1" si="0"/>
        <v>#NAME?</v>
      </c>
      <c r="M2" s="5" t="e">
        <f t="shared" ca="1" si="1"/>
        <v>#NAME?</v>
      </c>
      <c r="N2" s="5" t="e">
        <f t="shared" ca="1" si="2"/>
        <v>#NAME?</v>
      </c>
      <c r="O2" s="5" t="e">
        <f t="shared" ca="1" si="3"/>
        <v>#NAME?</v>
      </c>
      <c r="P2" s="5" t="e">
        <f t="shared" ca="1" si="4"/>
        <v>#NAME?</v>
      </c>
      <c r="Q2" s="5" t="e">
        <f t="shared" ca="1" si="5"/>
        <v>#NAME?</v>
      </c>
      <c r="R2" s="5" t="e">
        <f t="shared" ca="1" si="6"/>
        <v>#NAME?</v>
      </c>
      <c r="S2" s="5" t="e">
        <f t="shared" ca="1" si="7"/>
        <v>#NAME?</v>
      </c>
      <c r="T2" s="5" t="e">
        <f t="shared" ca="1" si="8"/>
        <v>#NAME?</v>
      </c>
      <c r="U2" s="5" t="e">
        <f t="shared" ca="1" si="9"/>
        <v>#NAME?</v>
      </c>
      <c r="V2" s="5" t="e">
        <f t="shared" ca="1" si="10"/>
        <v>#NAME?</v>
      </c>
      <c r="W2" s="5" t="e">
        <f t="shared" ca="1" si="11"/>
        <v>#NAME?</v>
      </c>
    </row>
    <row r="3" spans="1:23" ht="15.75" x14ac:dyDescent="0.25">
      <c r="A3" s="56" t="s">
        <v>77</v>
      </c>
      <c r="B3" s="55"/>
      <c r="C3" s="55"/>
      <c r="D3" s="55"/>
      <c r="E3" s="54"/>
      <c r="F3" s="54"/>
      <c r="I3" s="54"/>
      <c r="L3" s="5" t="e">
        <f t="shared" ca="1" si="0"/>
        <v>#NAME?</v>
      </c>
      <c r="M3" s="5" t="e">
        <f t="shared" ca="1" si="1"/>
        <v>#NAME?</v>
      </c>
      <c r="N3" s="5" t="e">
        <f t="shared" ca="1" si="2"/>
        <v>#NAME?</v>
      </c>
      <c r="O3" s="5" t="e">
        <f t="shared" ca="1" si="3"/>
        <v>#NAME?</v>
      </c>
      <c r="P3" s="5" t="e">
        <f t="shared" ca="1" si="4"/>
        <v>#NAME?</v>
      </c>
      <c r="Q3" s="5" t="e">
        <f t="shared" ca="1" si="5"/>
        <v>#NAME?</v>
      </c>
      <c r="R3" s="5" t="e">
        <f t="shared" ca="1" si="6"/>
        <v>#NAME?</v>
      </c>
      <c r="S3" s="5" t="e">
        <f t="shared" ca="1" si="7"/>
        <v>#NAME?</v>
      </c>
      <c r="T3" s="5" t="e">
        <f t="shared" ca="1" si="8"/>
        <v>#NAME?</v>
      </c>
      <c r="U3" s="5" t="e">
        <f t="shared" ca="1" si="9"/>
        <v>#NAME?</v>
      </c>
      <c r="V3" s="5" t="e">
        <f t="shared" ca="1" si="10"/>
        <v>#NAME?</v>
      </c>
      <c r="W3" s="5" t="e">
        <f t="shared" ca="1" si="11"/>
        <v>#NAME?</v>
      </c>
    </row>
    <row r="4" spans="1:23" ht="15.75" x14ac:dyDescent="0.25">
      <c r="A4" s="53" t="s">
        <v>76</v>
      </c>
      <c r="B4" s="52"/>
      <c r="C4" s="52"/>
      <c r="D4" s="52"/>
      <c r="E4" s="52"/>
      <c r="F4" s="52"/>
      <c r="I4" s="52"/>
      <c r="L4" s="5" t="e">
        <f t="shared" ca="1" si="0"/>
        <v>#NAME?</v>
      </c>
      <c r="M4" s="5" t="e">
        <f t="shared" ca="1" si="1"/>
        <v>#NAME?</v>
      </c>
      <c r="N4" s="5" t="e">
        <f t="shared" ca="1" si="2"/>
        <v>#NAME?</v>
      </c>
      <c r="O4" s="5" t="e">
        <f t="shared" ca="1" si="3"/>
        <v>#NAME?</v>
      </c>
      <c r="P4" s="5" t="e">
        <f t="shared" ca="1" si="4"/>
        <v>#NAME?</v>
      </c>
      <c r="Q4" s="5" t="e">
        <f t="shared" ca="1" si="5"/>
        <v>#NAME?</v>
      </c>
      <c r="R4" s="5" t="e">
        <f t="shared" ca="1" si="6"/>
        <v>#NAME?</v>
      </c>
      <c r="S4" s="5" t="e">
        <f t="shared" ca="1" si="7"/>
        <v>#NAME?</v>
      </c>
      <c r="T4" s="5" t="e">
        <f t="shared" ca="1" si="8"/>
        <v>#NAME?</v>
      </c>
      <c r="U4" s="5" t="e">
        <f t="shared" ca="1" si="9"/>
        <v>#NAME?</v>
      </c>
      <c r="V4" s="5" t="e">
        <f t="shared" ca="1" si="10"/>
        <v>#NAME?</v>
      </c>
      <c r="W4" s="5" t="e">
        <f t="shared" ca="1" si="11"/>
        <v>#NAME?</v>
      </c>
    </row>
    <row r="5" spans="1:23" ht="15.75" x14ac:dyDescent="0.25">
      <c r="A5" s="52"/>
      <c r="B5" s="51" t="s">
        <v>75</v>
      </c>
      <c r="C5" s="51"/>
      <c r="E5" s="51"/>
      <c r="F5" s="52"/>
      <c r="I5" s="52"/>
      <c r="J5" s="52"/>
      <c r="K5" s="52"/>
      <c r="L5" s="5" t="e">
        <f t="shared" ca="1" si="0"/>
        <v>#NAME?</v>
      </c>
      <c r="M5" s="5" t="e">
        <f t="shared" ca="1" si="1"/>
        <v>#NAME?</v>
      </c>
      <c r="N5" s="5" t="e">
        <f t="shared" ca="1" si="2"/>
        <v>#NAME?</v>
      </c>
      <c r="O5" s="5" t="e">
        <f t="shared" ca="1" si="3"/>
        <v>#NAME?</v>
      </c>
      <c r="P5" s="5" t="e">
        <f t="shared" ca="1" si="4"/>
        <v>#NAME?</v>
      </c>
      <c r="Q5" s="5" t="e">
        <f t="shared" ca="1" si="5"/>
        <v>#NAME?</v>
      </c>
      <c r="R5" s="5" t="e">
        <f t="shared" ca="1" si="6"/>
        <v>#NAME?</v>
      </c>
      <c r="S5" s="5" t="e">
        <f t="shared" ca="1" si="7"/>
        <v>#NAME?</v>
      </c>
      <c r="T5" s="5" t="e">
        <f t="shared" ca="1" si="8"/>
        <v>#NAME?</v>
      </c>
      <c r="U5" s="5" t="e">
        <f t="shared" ca="1" si="9"/>
        <v>#NAME?</v>
      </c>
      <c r="V5" s="5" t="e">
        <f t="shared" ca="1" si="10"/>
        <v>#NAME?</v>
      </c>
      <c r="W5" s="5" t="e">
        <f t="shared" ca="1" si="11"/>
        <v>#NAME?</v>
      </c>
    </row>
    <row r="6" spans="1:23" ht="15.75" x14ac:dyDescent="0.25">
      <c r="A6" s="52"/>
      <c r="B6" s="51"/>
      <c r="C6" s="51"/>
      <c r="E6" s="51"/>
      <c r="F6" s="52"/>
      <c r="I6" s="52"/>
      <c r="J6" s="52"/>
      <c r="K6" s="52"/>
      <c r="L6" s="5" t="e">
        <f t="shared" ca="1" si="0"/>
        <v>#NAME?</v>
      </c>
      <c r="M6" s="5" t="e">
        <f t="shared" ca="1" si="1"/>
        <v>#NAME?</v>
      </c>
      <c r="N6" s="5" t="e">
        <f t="shared" ca="1" si="2"/>
        <v>#NAME?</v>
      </c>
      <c r="O6" s="5" t="e">
        <f t="shared" ca="1" si="3"/>
        <v>#NAME?</v>
      </c>
      <c r="P6" s="5" t="e">
        <f t="shared" ca="1" si="4"/>
        <v>#NAME?</v>
      </c>
      <c r="Q6" s="5" t="e">
        <f t="shared" ca="1" si="5"/>
        <v>#NAME?</v>
      </c>
      <c r="R6" s="5" t="e">
        <f t="shared" ca="1" si="6"/>
        <v>#NAME?</v>
      </c>
      <c r="S6" s="5" t="e">
        <f t="shared" ca="1" si="7"/>
        <v>#NAME?</v>
      </c>
      <c r="T6" s="5" t="e">
        <f t="shared" ca="1" si="8"/>
        <v>#NAME?</v>
      </c>
      <c r="U6" s="5" t="e">
        <f t="shared" ca="1" si="9"/>
        <v>#NAME?</v>
      </c>
      <c r="V6" s="5" t="e">
        <f t="shared" ca="1" si="10"/>
        <v>#NAME?</v>
      </c>
      <c r="W6" s="5" t="e">
        <f t="shared" ca="1" si="11"/>
        <v>#NAME?</v>
      </c>
    </row>
    <row r="7" spans="1:23" ht="16.5" customHeight="1" x14ac:dyDescent="0.25">
      <c r="A7" s="52"/>
      <c r="B7" s="52"/>
      <c r="C7" s="135" t="s">
        <v>38</v>
      </c>
      <c r="D7" s="214"/>
      <c r="E7" s="215"/>
      <c r="F7" s="136"/>
      <c r="G7" s="136"/>
      <c r="H7" s="136"/>
      <c r="I7" s="136"/>
      <c r="L7" s="5" t="e">
        <f t="shared" ca="1" si="0"/>
        <v>#NAME?</v>
      </c>
      <c r="M7" s="5" t="e">
        <f t="shared" ca="1" si="1"/>
        <v>#NAME?</v>
      </c>
      <c r="N7" s="5" t="e">
        <f t="shared" ca="1" si="2"/>
        <v>#NAME?</v>
      </c>
      <c r="O7" s="5" t="e">
        <f t="shared" ca="1" si="3"/>
        <v>#NAME?</v>
      </c>
      <c r="P7" s="5" t="e">
        <f t="shared" ca="1" si="4"/>
        <v>#NAME?</v>
      </c>
      <c r="Q7" s="5" t="e">
        <f t="shared" ca="1" si="5"/>
        <v>#NAME?</v>
      </c>
      <c r="R7" s="5" t="e">
        <f t="shared" ca="1" si="6"/>
        <v>#NAME?</v>
      </c>
      <c r="S7" s="5" t="e">
        <f t="shared" ca="1" si="7"/>
        <v>#NAME?</v>
      </c>
      <c r="T7" s="5" t="e">
        <f t="shared" ca="1" si="8"/>
        <v>#NAME?</v>
      </c>
      <c r="U7" s="5" t="e">
        <f t="shared" ca="1" si="9"/>
        <v>#NAME?</v>
      </c>
      <c r="V7" s="5" t="e">
        <f t="shared" ca="1" si="10"/>
        <v>#NAME?</v>
      </c>
      <c r="W7" s="5" t="e">
        <f t="shared" ca="1" si="11"/>
        <v>#NAME?</v>
      </c>
    </row>
    <row r="8" spans="1:23" ht="15" customHeight="1" x14ac:dyDescent="0.2">
      <c r="A8" s="52"/>
      <c r="B8" s="96"/>
      <c r="C8" s="49" t="s">
        <v>37</v>
      </c>
      <c r="D8" s="223">
        <f>ProjName</f>
        <v>0</v>
      </c>
      <c r="E8" s="223"/>
      <c r="F8" s="223"/>
      <c r="G8" s="223"/>
      <c r="H8" s="223"/>
      <c r="I8" s="223"/>
      <c r="L8" s="5" t="e">
        <f t="shared" ca="1" si="0"/>
        <v>#NAME?</v>
      </c>
      <c r="M8" s="5" t="e">
        <f t="shared" ca="1" si="1"/>
        <v>#NAME?</v>
      </c>
      <c r="N8" s="5" t="e">
        <f t="shared" ca="1" si="2"/>
        <v>#NAME?</v>
      </c>
      <c r="O8" s="5" t="e">
        <f t="shared" ca="1" si="3"/>
        <v>#NAME?</v>
      </c>
      <c r="P8" s="5" t="e">
        <f t="shared" ca="1" si="4"/>
        <v>#NAME?</v>
      </c>
      <c r="Q8" s="5" t="e">
        <f t="shared" ca="1" si="5"/>
        <v>#NAME?</v>
      </c>
      <c r="R8" s="5" t="e">
        <f t="shared" ca="1" si="6"/>
        <v>#NAME?</v>
      </c>
      <c r="S8" s="5" t="e">
        <f t="shared" ca="1" si="7"/>
        <v>#NAME?</v>
      </c>
      <c r="T8" s="5" t="e">
        <f t="shared" ca="1" si="8"/>
        <v>#NAME?</v>
      </c>
      <c r="U8" s="5" t="e">
        <f t="shared" ca="1" si="9"/>
        <v>#NAME?</v>
      </c>
      <c r="V8" s="5" t="e">
        <f t="shared" ca="1" si="10"/>
        <v>#NAME?</v>
      </c>
      <c r="W8" s="5" t="e">
        <f t="shared" ca="1" si="11"/>
        <v>#NAME?</v>
      </c>
    </row>
    <row r="9" spans="1:23" ht="15" customHeight="1" x14ac:dyDescent="0.2">
      <c r="A9" s="96"/>
      <c r="B9" s="107"/>
      <c r="C9" s="48" t="s">
        <v>36</v>
      </c>
      <c r="D9" s="210">
        <f>ProjAddr</f>
        <v>0</v>
      </c>
      <c r="E9" s="210"/>
      <c r="F9" s="210"/>
      <c r="G9" s="210"/>
      <c r="H9" s="210"/>
      <c r="I9" s="210"/>
      <c r="L9" s="5" t="e">
        <f t="shared" ca="1" si="0"/>
        <v>#NAME?</v>
      </c>
      <c r="M9" s="5" t="e">
        <f t="shared" ca="1" si="1"/>
        <v>#NAME?</v>
      </c>
      <c r="N9" s="5" t="e">
        <f t="shared" ca="1" si="2"/>
        <v>#NAME?</v>
      </c>
      <c r="O9" s="5" t="e">
        <f t="shared" ca="1" si="3"/>
        <v>#NAME?</v>
      </c>
      <c r="P9" s="5" t="e">
        <f t="shared" ca="1" si="4"/>
        <v>#NAME?</v>
      </c>
      <c r="Q9" s="5" t="e">
        <f t="shared" ca="1" si="5"/>
        <v>#NAME?</v>
      </c>
      <c r="R9" s="5" t="e">
        <f t="shared" ca="1" si="6"/>
        <v>#NAME?</v>
      </c>
      <c r="S9" s="5" t="e">
        <f t="shared" ca="1" si="7"/>
        <v>#NAME?</v>
      </c>
      <c r="T9" s="5" t="e">
        <f t="shared" ca="1" si="8"/>
        <v>#NAME?</v>
      </c>
      <c r="U9" s="5" t="e">
        <f t="shared" ca="1" si="9"/>
        <v>#NAME?</v>
      </c>
      <c r="V9" s="5" t="e">
        <f t="shared" ca="1" si="10"/>
        <v>#NAME?</v>
      </c>
      <c r="W9" s="5" t="e">
        <f t="shared" ca="1" si="11"/>
        <v>#NAME?</v>
      </c>
    </row>
    <row r="10" spans="1:23" ht="15" customHeight="1" x14ac:dyDescent="0.2">
      <c r="A10" s="96"/>
      <c r="B10" s="95"/>
      <c r="C10" s="48" t="s">
        <v>35</v>
      </c>
      <c r="D10" s="210">
        <f>ProjCCZip</f>
        <v>0</v>
      </c>
      <c r="E10" s="210"/>
      <c r="F10" s="210"/>
      <c r="G10" s="210"/>
      <c r="H10" s="210"/>
      <c r="I10" s="210"/>
      <c r="L10" s="5" t="e">
        <f t="shared" ca="1" si="0"/>
        <v>#NAME?</v>
      </c>
      <c r="M10" s="5" t="e">
        <f t="shared" ca="1" si="1"/>
        <v>#NAME?</v>
      </c>
      <c r="N10" s="5" t="e">
        <f t="shared" ca="1" si="2"/>
        <v>#NAME?</v>
      </c>
      <c r="O10" s="5" t="e">
        <f t="shared" ca="1" si="3"/>
        <v>#NAME?</v>
      </c>
      <c r="P10" s="5" t="e">
        <f t="shared" ca="1" si="4"/>
        <v>#NAME?</v>
      </c>
      <c r="Q10" s="5" t="e">
        <f t="shared" ca="1" si="5"/>
        <v>#NAME?</v>
      </c>
      <c r="R10" s="5" t="e">
        <f t="shared" ca="1" si="6"/>
        <v>#NAME?</v>
      </c>
      <c r="S10" s="5" t="e">
        <f t="shared" ca="1" si="7"/>
        <v>#NAME?</v>
      </c>
      <c r="T10" s="5" t="e">
        <f t="shared" ca="1" si="8"/>
        <v>#NAME?</v>
      </c>
      <c r="U10" s="5" t="e">
        <f t="shared" ca="1" si="9"/>
        <v>#NAME?</v>
      </c>
      <c r="V10" s="5" t="e">
        <f t="shared" ca="1" si="10"/>
        <v>#NAME?</v>
      </c>
      <c r="W10" s="5" t="e">
        <f t="shared" ca="1" si="11"/>
        <v>#NAME?</v>
      </c>
    </row>
    <row r="11" spans="1:23" ht="15" customHeight="1" x14ac:dyDescent="0.2">
      <c r="A11" s="96"/>
      <c r="B11" s="95"/>
      <c r="C11" s="30" t="s">
        <v>34</v>
      </c>
      <c r="D11" s="208">
        <f>Applicant</f>
        <v>0</v>
      </c>
      <c r="E11" s="208"/>
      <c r="F11" s="208"/>
      <c r="G11" s="208"/>
      <c r="H11" s="208"/>
      <c r="I11" s="208"/>
      <c r="L11" s="5" t="e">
        <f t="shared" ca="1" si="0"/>
        <v>#NAME?</v>
      </c>
      <c r="M11" s="5" t="e">
        <f t="shared" ca="1" si="1"/>
        <v>#NAME?</v>
      </c>
      <c r="N11" s="5" t="e">
        <f t="shared" ca="1" si="2"/>
        <v>#NAME?</v>
      </c>
      <c r="O11" s="5" t="e">
        <f t="shared" ca="1" si="3"/>
        <v>#NAME?</v>
      </c>
      <c r="P11" s="5" t="e">
        <f t="shared" ca="1" si="4"/>
        <v>#NAME?</v>
      </c>
      <c r="Q11" s="5" t="e">
        <f t="shared" ca="1" si="5"/>
        <v>#NAME?</v>
      </c>
      <c r="R11" s="5" t="e">
        <f t="shared" ca="1" si="6"/>
        <v>#NAME?</v>
      </c>
      <c r="S11" s="5" t="e">
        <f t="shared" ca="1" si="7"/>
        <v>#NAME?</v>
      </c>
      <c r="T11" s="5" t="e">
        <f t="shared" ca="1" si="8"/>
        <v>#NAME?</v>
      </c>
      <c r="U11" s="5" t="e">
        <f t="shared" ca="1" si="9"/>
        <v>#NAME?</v>
      </c>
      <c r="V11" s="5" t="e">
        <f t="shared" ca="1" si="10"/>
        <v>#NAME?</v>
      </c>
      <c r="W11" s="5" t="e">
        <f t="shared" ca="1" si="11"/>
        <v>#NAME?</v>
      </c>
    </row>
    <row r="12" spans="1:23" ht="15" customHeight="1" x14ac:dyDescent="0.2">
      <c r="A12" s="96"/>
      <c r="B12" s="95"/>
      <c r="C12" s="30" t="s">
        <v>33</v>
      </c>
      <c r="D12" s="208">
        <f>CoAppOrg</f>
        <v>0</v>
      </c>
      <c r="E12" s="208"/>
      <c r="F12" s="208"/>
      <c r="G12" s="208"/>
      <c r="H12" s="208"/>
      <c r="I12" s="208"/>
      <c r="L12" s="5" t="e">
        <f t="shared" ca="1" si="0"/>
        <v>#NAME?</v>
      </c>
      <c r="M12" s="5" t="e">
        <f t="shared" ca="1" si="1"/>
        <v>#NAME?</v>
      </c>
      <c r="N12" s="5" t="e">
        <f t="shared" ca="1" si="2"/>
        <v>#NAME?</v>
      </c>
      <c r="O12" s="5" t="e">
        <f t="shared" ca="1" si="3"/>
        <v>#NAME?</v>
      </c>
      <c r="P12" s="5" t="e">
        <f t="shared" ca="1" si="4"/>
        <v>#NAME?</v>
      </c>
      <c r="Q12" s="5" t="e">
        <f t="shared" ca="1" si="5"/>
        <v>#NAME?</v>
      </c>
      <c r="R12" s="5" t="e">
        <f t="shared" ca="1" si="6"/>
        <v>#NAME?</v>
      </c>
      <c r="S12" s="5" t="e">
        <f t="shared" ca="1" si="7"/>
        <v>#NAME?</v>
      </c>
      <c r="T12" s="5" t="e">
        <f t="shared" ca="1" si="8"/>
        <v>#NAME?</v>
      </c>
      <c r="U12" s="5" t="e">
        <f t="shared" ca="1" si="9"/>
        <v>#NAME?</v>
      </c>
      <c r="V12" s="5" t="e">
        <f t="shared" ca="1" si="10"/>
        <v>#NAME?</v>
      </c>
      <c r="W12" s="5" t="e">
        <f t="shared" ca="1" si="11"/>
        <v>#NAME?</v>
      </c>
    </row>
    <row r="13" spans="1:23" ht="15" x14ac:dyDescent="0.2">
      <c r="A13" s="96"/>
      <c r="B13" s="95"/>
      <c r="C13" s="105"/>
      <c r="D13" s="104"/>
      <c r="L13" s="5" t="e">
        <f t="shared" ca="1" si="0"/>
        <v>#NAME?</v>
      </c>
      <c r="M13" s="5" t="e">
        <f t="shared" ca="1" si="1"/>
        <v>#NAME?</v>
      </c>
      <c r="N13" s="5" t="e">
        <f t="shared" ca="1" si="2"/>
        <v>#NAME?</v>
      </c>
      <c r="O13" s="5" t="e">
        <f t="shared" ca="1" si="3"/>
        <v>#NAME?</v>
      </c>
      <c r="P13" s="5" t="e">
        <f t="shared" ca="1" si="4"/>
        <v>#NAME?</v>
      </c>
      <c r="Q13" s="5" t="e">
        <f t="shared" ca="1" si="5"/>
        <v>#NAME?</v>
      </c>
      <c r="R13" s="5" t="e">
        <f t="shared" ca="1" si="6"/>
        <v>#NAME?</v>
      </c>
      <c r="S13" s="5" t="e">
        <f t="shared" ca="1" si="7"/>
        <v>#NAME?</v>
      </c>
      <c r="T13" s="5" t="e">
        <f t="shared" ca="1" si="8"/>
        <v>#NAME?</v>
      </c>
      <c r="U13" s="5" t="e">
        <f t="shared" ca="1" si="9"/>
        <v>#NAME?</v>
      </c>
      <c r="V13" s="5" t="e">
        <f t="shared" ca="1" si="10"/>
        <v>#NAME?</v>
      </c>
      <c r="W13" s="5" t="e">
        <f t="shared" ca="1" si="11"/>
        <v>#NAME?</v>
      </c>
    </row>
    <row r="14" spans="1:23" ht="15.75" x14ac:dyDescent="0.25">
      <c r="A14" s="96"/>
      <c r="B14" s="95"/>
      <c r="C14" s="44" t="s">
        <v>32</v>
      </c>
      <c r="D14" s="131"/>
      <c r="E14" s="21"/>
      <c r="F14" s="21"/>
      <c r="G14" s="21"/>
      <c r="H14" s="21"/>
      <c r="I14" s="21"/>
      <c r="L14" s="5" t="e">
        <f t="shared" ca="1" si="0"/>
        <v>#NAME?</v>
      </c>
      <c r="M14" s="5" t="e">
        <f t="shared" ca="1" si="1"/>
        <v>#NAME?</v>
      </c>
      <c r="N14" s="5" t="e">
        <f t="shared" ca="1" si="2"/>
        <v>#NAME?</v>
      </c>
      <c r="O14" s="5" t="e">
        <f t="shared" ca="1" si="3"/>
        <v>#NAME?</v>
      </c>
      <c r="P14" s="5" t="e">
        <f t="shared" ca="1" si="4"/>
        <v>#NAME?</v>
      </c>
      <c r="Q14" s="5" t="e">
        <f t="shared" ca="1" si="5"/>
        <v>#NAME?</v>
      </c>
      <c r="R14" s="5" t="e">
        <f t="shared" ca="1" si="6"/>
        <v>#NAME?</v>
      </c>
      <c r="S14" s="5" t="e">
        <f t="shared" ca="1" si="7"/>
        <v>#NAME?</v>
      </c>
      <c r="T14" s="5" t="e">
        <f t="shared" ca="1" si="8"/>
        <v>#NAME?</v>
      </c>
      <c r="U14" s="5" t="e">
        <f t="shared" ca="1" si="9"/>
        <v>#NAME?</v>
      </c>
      <c r="V14" s="5" t="e">
        <f t="shared" ca="1" si="10"/>
        <v>#NAME?</v>
      </c>
      <c r="W14" s="5" t="e">
        <f t="shared" ca="1" si="11"/>
        <v>#NAME?</v>
      </c>
    </row>
    <row r="15" spans="1:23" ht="15.75" x14ac:dyDescent="0.25">
      <c r="A15" s="96"/>
      <c r="B15" s="95"/>
      <c r="C15" s="132" t="s">
        <v>31</v>
      </c>
      <c r="D15" s="132" t="s">
        <v>118</v>
      </c>
      <c r="L15" s="5" t="e">
        <f t="shared" ca="1" si="0"/>
        <v>#NAME?</v>
      </c>
      <c r="M15" s="5" t="e">
        <f t="shared" ca="1" si="1"/>
        <v>#NAME?</v>
      </c>
      <c r="N15" s="5" t="e">
        <f t="shared" ca="1" si="2"/>
        <v>#NAME?</v>
      </c>
      <c r="O15" s="5" t="e">
        <f t="shared" ca="1" si="3"/>
        <v>#NAME?</v>
      </c>
      <c r="P15" s="5" t="e">
        <f t="shared" ca="1" si="4"/>
        <v>#NAME?</v>
      </c>
      <c r="Q15" s="5" t="e">
        <f t="shared" ca="1" si="5"/>
        <v>#NAME?</v>
      </c>
      <c r="R15" s="5" t="e">
        <f t="shared" ca="1" si="6"/>
        <v>#NAME?</v>
      </c>
      <c r="S15" s="5" t="e">
        <f t="shared" ca="1" si="7"/>
        <v>#NAME?</v>
      </c>
      <c r="T15" s="5" t="e">
        <f t="shared" ca="1" si="8"/>
        <v>#NAME?</v>
      </c>
      <c r="U15" s="5" t="e">
        <f t="shared" ca="1" si="9"/>
        <v>#NAME?</v>
      </c>
      <c r="V15" s="5" t="e">
        <f t="shared" ca="1" si="10"/>
        <v>#NAME?</v>
      </c>
      <c r="W15" s="5" t="e">
        <f t="shared" ca="1" si="11"/>
        <v>#NAME?</v>
      </c>
    </row>
    <row r="16" spans="1:23" ht="15" x14ac:dyDescent="0.2">
      <c r="A16" s="96"/>
      <c r="B16" s="95"/>
      <c r="C16" s="103" t="s">
        <v>30</v>
      </c>
      <c r="D16" s="103" t="s">
        <v>30</v>
      </c>
      <c r="L16" s="5" t="e">
        <f t="shared" ca="1" si="0"/>
        <v>#NAME?</v>
      </c>
      <c r="M16" s="5" t="e">
        <f t="shared" ca="1" si="1"/>
        <v>#NAME?</v>
      </c>
      <c r="N16" s="5" t="e">
        <f t="shared" ca="1" si="2"/>
        <v>#NAME?</v>
      </c>
      <c r="O16" s="5" t="e">
        <f t="shared" ca="1" si="3"/>
        <v>#NAME?</v>
      </c>
      <c r="P16" s="5" t="e">
        <f t="shared" ca="1" si="4"/>
        <v>#NAME?</v>
      </c>
      <c r="Q16" s="5" t="e">
        <f t="shared" ca="1" si="5"/>
        <v>#NAME?</v>
      </c>
      <c r="R16" s="5" t="e">
        <f t="shared" ca="1" si="6"/>
        <v>#NAME?</v>
      </c>
      <c r="S16" s="5" t="e">
        <f t="shared" ca="1" si="7"/>
        <v>#NAME?</v>
      </c>
      <c r="T16" s="5" t="e">
        <f t="shared" ca="1" si="8"/>
        <v>#NAME?</v>
      </c>
      <c r="U16" s="5" t="e">
        <f t="shared" ca="1" si="9"/>
        <v>#NAME?</v>
      </c>
      <c r="V16" s="5" t="e">
        <f t="shared" ca="1" si="10"/>
        <v>#NAME?</v>
      </c>
      <c r="W16" s="5" t="e">
        <f t="shared" ca="1" si="11"/>
        <v>#NAME?</v>
      </c>
    </row>
    <row r="17" spans="1:23" ht="15" x14ac:dyDescent="0.2">
      <c r="A17" s="96"/>
      <c r="B17" s="95"/>
      <c r="C17" s="103" t="s">
        <v>29</v>
      </c>
      <c r="D17" s="103" t="s">
        <v>29</v>
      </c>
      <c r="L17" s="5" t="e">
        <f t="shared" ca="1" si="0"/>
        <v>#NAME?</v>
      </c>
      <c r="M17" s="5" t="e">
        <f t="shared" ca="1" si="1"/>
        <v>#NAME?</v>
      </c>
      <c r="N17" s="5" t="e">
        <f t="shared" ca="1" si="2"/>
        <v>#NAME?</v>
      </c>
      <c r="O17" s="5" t="e">
        <f t="shared" ca="1" si="3"/>
        <v>#NAME?</v>
      </c>
      <c r="P17" s="5" t="e">
        <f t="shared" ca="1" si="4"/>
        <v>#NAME?</v>
      </c>
      <c r="Q17" s="5" t="e">
        <f t="shared" ca="1" si="5"/>
        <v>#NAME?</v>
      </c>
      <c r="R17" s="5" t="e">
        <f t="shared" ca="1" si="6"/>
        <v>#NAME?</v>
      </c>
      <c r="S17" s="5" t="e">
        <f t="shared" ca="1" si="7"/>
        <v>#NAME?</v>
      </c>
      <c r="T17" s="5" t="e">
        <f t="shared" ca="1" si="8"/>
        <v>#NAME?</v>
      </c>
      <c r="U17" s="5" t="e">
        <f t="shared" ca="1" si="9"/>
        <v>#NAME?</v>
      </c>
      <c r="V17" s="5" t="e">
        <f t="shared" ca="1" si="10"/>
        <v>#NAME?</v>
      </c>
      <c r="W17" s="5" t="e">
        <f t="shared" ca="1" si="11"/>
        <v>#NAME?</v>
      </c>
    </row>
    <row r="18" spans="1:23" ht="15" x14ac:dyDescent="0.2">
      <c r="A18" s="96"/>
      <c r="B18" s="95"/>
      <c r="C18" s="103"/>
      <c r="D18" s="103"/>
      <c r="L18" s="5" t="e">
        <f t="shared" ca="1" si="0"/>
        <v>#NAME?</v>
      </c>
      <c r="M18" s="5" t="e">
        <f t="shared" ca="1" si="1"/>
        <v>#NAME?</v>
      </c>
      <c r="N18" s="5" t="e">
        <f t="shared" ca="1" si="2"/>
        <v>#NAME?</v>
      </c>
      <c r="O18" s="5" t="e">
        <f t="shared" ca="1" si="3"/>
        <v>#NAME?</v>
      </c>
      <c r="P18" s="5" t="e">
        <f t="shared" ca="1" si="4"/>
        <v>#NAME?</v>
      </c>
      <c r="Q18" s="5" t="e">
        <f t="shared" ca="1" si="5"/>
        <v>#NAME?</v>
      </c>
      <c r="R18" s="5" t="e">
        <f t="shared" ca="1" si="6"/>
        <v>#NAME?</v>
      </c>
      <c r="S18" s="5" t="e">
        <f t="shared" ca="1" si="7"/>
        <v>#NAME?</v>
      </c>
      <c r="T18" s="5" t="e">
        <f t="shared" ca="1" si="8"/>
        <v>#NAME?</v>
      </c>
      <c r="U18" s="5" t="e">
        <f t="shared" ca="1" si="9"/>
        <v>#NAME?</v>
      </c>
      <c r="V18" s="5" t="e">
        <f t="shared" ca="1" si="10"/>
        <v>#NAME?</v>
      </c>
      <c r="W18" s="5" t="e">
        <f t="shared" ca="1" si="11"/>
        <v>#NAME?</v>
      </c>
    </row>
    <row r="19" spans="1:23" ht="15.75" x14ac:dyDescent="0.25">
      <c r="A19" s="96"/>
      <c r="B19" s="95"/>
      <c r="C19" s="102" t="s">
        <v>127</v>
      </c>
      <c r="D19" s="102"/>
      <c r="E19" s="101" t="s">
        <v>74</v>
      </c>
      <c r="F19" s="21"/>
      <c r="G19" s="101" t="s">
        <v>73</v>
      </c>
      <c r="H19" s="21"/>
      <c r="I19" s="21"/>
      <c r="L19" s="5" t="e">
        <f t="shared" ca="1" si="0"/>
        <v>#NAME?</v>
      </c>
      <c r="M19" s="5" t="e">
        <f t="shared" ca="1" si="1"/>
        <v>#NAME?</v>
      </c>
      <c r="N19" s="5" t="e">
        <f t="shared" ca="1" si="2"/>
        <v>#NAME?</v>
      </c>
      <c r="O19" s="5" t="e">
        <f t="shared" ca="1" si="3"/>
        <v>#NAME?</v>
      </c>
      <c r="P19" s="5" t="e">
        <f t="shared" ca="1" si="4"/>
        <v>#NAME?</v>
      </c>
      <c r="Q19" s="5" t="e">
        <f t="shared" ca="1" si="5"/>
        <v>#NAME?</v>
      </c>
      <c r="R19" s="5" t="e">
        <f t="shared" ca="1" si="6"/>
        <v>#NAME?</v>
      </c>
      <c r="S19" s="5" t="e">
        <f t="shared" ca="1" si="7"/>
        <v>#NAME?</v>
      </c>
      <c r="T19" s="5" t="e">
        <f t="shared" ca="1" si="8"/>
        <v>#NAME?</v>
      </c>
      <c r="U19" s="5" t="e">
        <f t="shared" ca="1" si="9"/>
        <v>#NAME?</v>
      </c>
      <c r="V19" s="5" t="e">
        <f t="shared" ca="1" si="10"/>
        <v>#NAME?</v>
      </c>
      <c r="W19" s="5" t="e">
        <f t="shared" ca="1" si="11"/>
        <v>#NAME?</v>
      </c>
    </row>
    <row r="20" spans="1:23" ht="15" x14ac:dyDescent="0.2">
      <c r="A20" s="96"/>
      <c r="B20" s="95"/>
      <c r="C20" s="252" t="s">
        <v>72</v>
      </c>
      <c r="D20" s="252"/>
      <c r="E20" s="81">
        <v>0</v>
      </c>
      <c r="G20" s="98">
        <f t="shared" ref="G20:G30" si="12">IF(E$30&lt;=0,0,E20/$E$30)</f>
        <v>0</v>
      </c>
      <c r="L20" s="5" t="e">
        <f t="shared" ca="1" si="0"/>
        <v>#NAME?</v>
      </c>
      <c r="M20" s="5" t="e">
        <f t="shared" ca="1" si="1"/>
        <v>#NAME?</v>
      </c>
      <c r="N20" s="5" t="e">
        <f t="shared" ca="1" si="2"/>
        <v>#NAME?</v>
      </c>
      <c r="O20" s="5" t="e">
        <f t="shared" ca="1" si="3"/>
        <v>#NAME?</v>
      </c>
      <c r="P20" s="5" t="e">
        <f t="shared" ca="1" si="4"/>
        <v>#NAME?</v>
      </c>
      <c r="Q20" s="5" t="e">
        <f t="shared" ca="1" si="5"/>
        <v>#NAME?</v>
      </c>
      <c r="R20" s="5" t="e">
        <f t="shared" ca="1" si="6"/>
        <v>#NAME?</v>
      </c>
      <c r="S20" s="5" t="e">
        <f t="shared" ca="1" si="7"/>
        <v>#NAME?</v>
      </c>
      <c r="T20" s="5" t="e">
        <f t="shared" ca="1" si="8"/>
        <v>#NAME?</v>
      </c>
      <c r="U20" s="5" t="e">
        <f t="shared" ca="1" si="9"/>
        <v>#NAME?</v>
      </c>
      <c r="V20" s="5" t="e">
        <f t="shared" ca="1" si="10"/>
        <v>#NAME?</v>
      </c>
      <c r="W20" s="5" t="e">
        <f t="shared" ca="1" si="11"/>
        <v>#NAME?</v>
      </c>
    </row>
    <row r="21" spans="1:23" ht="15" x14ac:dyDescent="0.2">
      <c r="A21" s="96"/>
      <c r="B21" s="95"/>
      <c r="C21" s="100" t="s">
        <v>71</v>
      </c>
      <c r="D21" s="99"/>
      <c r="E21" s="80">
        <v>0</v>
      </c>
      <c r="G21" s="98">
        <f t="shared" si="12"/>
        <v>0</v>
      </c>
      <c r="L21" s="5" t="e">
        <f t="shared" ca="1" si="0"/>
        <v>#NAME?</v>
      </c>
      <c r="M21" s="5" t="e">
        <f t="shared" ca="1" si="1"/>
        <v>#NAME?</v>
      </c>
      <c r="N21" s="5" t="e">
        <f t="shared" ca="1" si="2"/>
        <v>#NAME?</v>
      </c>
      <c r="O21" s="5" t="e">
        <f t="shared" ca="1" si="3"/>
        <v>#NAME?</v>
      </c>
      <c r="P21" s="5" t="e">
        <f t="shared" ca="1" si="4"/>
        <v>#NAME?</v>
      </c>
      <c r="Q21" s="5" t="e">
        <f t="shared" ca="1" si="5"/>
        <v>#NAME?</v>
      </c>
      <c r="R21" s="5" t="e">
        <f t="shared" ca="1" si="6"/>
        <v>#NAME?</v>
      </c>
      <c r="S21" s="5" t="e">
        <f t="shared" ca="1" si="7"/>
        <v>#NAME?</v>
      </c>
      <c r="T21" s="5" t="e">
        <f t="shared" ca="1" si="8"/>
        <v>#NAME?</v>
      </c>
      <c r="U21" s="5" t="e">
        <f t="shared" ca="1" si="9"/>
        <v>#NAME?</v>
      </c>
      <c r="V21" s="5" t="e">
        <f t="shared" ca="1" si="10"/>
        <v>#NAME?</v>
      </c>
      <c r="W21" s="5" t="e">
        <f t="shared" ca="1" si="11"/>
        <v>#NAME?</v>
      </c>
    </row>
    <row r="22" spans="1:23" ht="15" x14ac:dyDescent="0.2">
      <c r="A22" s="96"/>
      <c r="B22" s="95"/>
      <c r="C22" s="100" t="s">
        <v>70</v>
      </c>
      <c r="D22" s="99"/>
      <c r="E22" s="80">
        <v>0</v>
      </c>
      <c r="G22" s="98">
        <f t="shared" si="12"/>
        <v>0</v>
      </c>
      <c r="L22" s="5" t="e">
        <f t="shared" ca="1" si="0"/>
        <v>#NAME?</v>
      </c>
      <c r="M22" s="5" t="e">
        <f t="shared" ca="1" si="1"/>
        <v>#NAME?</v>
      </c>
      <c r="N22" s="5" t="e">
        <f t="shared" ca="1" si="2"/>
        <v>#NAME?</v>
      </c>
      <c r="O22" s="5" t="e">
        <f t="shared" ca="1" si="3"/>
        <v>#NAME?</v>
      </c>
      <c r="P22" s="5" t="e">
        <f t="shared" ca="1" si="4"/>
        <v>#NAME?</v>
      </c>
      <c r="Q22" s="5" t="e">
        <f t="shared" ca="1" si="5"/>
        <v>#NAME?</v>
      </c>
      <c r="R22" s="5" t="e">
        <f t="shared" ca="1" si="6"/>
        <v>#NAME?</v>
      </c>
      <c r="S22" s="5" t="e">
        <f t="shared" ca="1" si="7"/>
        <v>#NAME?</v>
      </c>
      <c r="T22" s="5" t="e">
        <f t="shared" ca="1" si="8"/>
        <v>#NAME?</v>
      </c>
      <c r="U22" s="5" t="e">
        <f t="shared" ca="1" si="9"/>
        <v>#NAME?</v>
      </c>
      <c r="V22" s="5" t="e">
        <f t="shared" ca="1" si="10"/>
        <v>#NAME?</v>
      </c>
      <c r="W22" s="5" t="e">
        <f t="shared" ca="1" si="11"/>
        <v>#NAME?</v>
      </c>
    </row>
    <row r="23" spans="1:23" ht="15" x14ac:dyDescent="0.2">
      <c r="A23" s="96"/>
      <c r="B23" s="95"/>
      <c r="C23" s="100" t="s">
        <v>69</v>
      </c>
      <c r="D23" s="99"/>
      <c r="E23" s="80">
        <v>0</v>
      </c>
      <c r="G23" s="98">
        <f t="shared" si="12"/>
        <v>0</v>
      </c>
      <c r="L23" s="5" t="e">
        <f t="shared" ca="1" si="0"/>
        <v>#NAME?</v>
      </c>
      <c r="M23" s="5" t="e">
        <f t="shared" ca="1" si="1"/>
        <v>#NAME?</v>
      </c>
      <c r="N23" s="5" t="e">
        <f t="shared" ca="1" si="2"/>
        <v>#NAME?</v>
      </c>
      <c r="O23" s="5" t="e">
        <f t="shared" ca="1" si="3"/>
        <v>#NAME?</v>
      </c>
      <c r="P23" s="5" t="e">
        <f t="shared" ca="1" si="4"/>
        <v>#NAME?</v>
      </c>
      <c r="Q23" s="5" t="e">
        <f t="shared" ca="1" si="5"/>
        <v>#NAME?</v>
      </c>
      <c r="R23" s="5" t="e">
        <f t="shared" ca="1" si="6"/>
        <v>#NAME?</v>
      </c>
      <c r="S23" s="5" t="e">
        <f t="shared" ca="1" si="7"/>
        <v>#NAME?</v>
      </c>
      <c r="T23" s="5" t="e">
        <f t="shared" ca="1" si="8"/>
        <v>#NAME?</v>
      </c>
      <c r="U23" s="5" t="e">
        <f t="shared" ca="1" si="9"/>
        <v>#NAME?</v>
      </c>
      <c r="V23" s="5" t="e">
        <f t="shared" ca="1" si="10"/>
        <v>#NAME?</v>
      </c>
      <c r="W23" s="5" t="e">
        <f t="shared" ca="1" si="11"/>
        <v>#NAME?</v>
      </c>
    </row>
    <row r="24" spans="1:23" ht="15" x14ac:dyDescent="0.2">
      <c r="A24" s="96"/>
      <c r="B24" s="95"/>
      <c r="C24" s="100" t="s">
        <v>68</v>
      </c>
      <c r="D24" s="99"/>
      <c r="E24" s="80">
        <v>0</v>
      </c>
      <c r="G24" s="98">
        <f t="shared" si="12"/>
        <v>0</v>
      </c>
      <c r="L24" s="5" t="e">
        <f t="shared" ca="1" si="0"/>
        <v>#NAME?</v>
      </c>
      <c r="M24" s="5" t="e">
        <f t="shared" ca="1" si="1"/>
        <v>#NAME?</v>
      </c>
      <c r="N24" s="5" t="e">
        <f t="shared" ca="1" si="2"/>
        <v>#NAME?</v>
      </c>
      <c r="O24" s="5" t="e">
        <f t="shared" ca="1" si="3"/>
        <v>#NAME?</v>
      </c>
      <c r="P24" s="5" t="e">
        <f t="shared" ca="1" si="4"/>
        <v>#NAME?</v>
      </c>
      <c r="Q24" s="5" t="e">
        <f t="shared" ca="1" si="5"/>
        <v>#NAME?</v>
      </c>
      <c r="R24" s="5" t="e">
        <f t="shared" ca="1" si="6"/>
        <v>#NAME?</v>
      </c>
      <c r="S24" s="5" t="e">
        <f t="shared" ca="1" si="7"/>
        <v>#NAME?</v>
      </c>
      <c r="T24" s="5" t="e">
        <f t="shared" ca="1" si="8"/>
        <v>#NAME?</v>
      </c>
      <c r="U24" s="5" t="e">
        <f t="shared" ca="1" si="9"/>
        <v>#NAME?</v>
      </c>
      <c r="V24" s="5" t="e">
        <f t="shared" ca="1" si="10"/>
        <v>#NAME?</v>
      </c>
      <c r="W24" s="5" t="e">
        <f t="shared" ca="1" si="11"/>
        <v>#NAME?</v>
      </c>
    </row>
    <row r="25" spans="1:23" ht="15" x14ac:dyDescent="0.2">
      <c r="A25" s="96"/>
      <c r="B25" s="95"/>
      <c r="C25" s="100" t="s">
        <v>67</v>
      </c>
      <c r="D25" s="99"/>
      <c r="E25" s="80">
        <v>0</v>
      </c>
      <c r="G25" s="98">
        <f t="shared" si="12"/>
        <v>0</v>
      </c>
      <c r="L25" s="5" t="e">
        <f t="shared" ca="1" si="0"/>
        <v>#NAME?</v>
      </c>
      <c r="M25" s="5" t="e">
        <f t="shared" ca="1" si="1"/>
        <v>#NAME?</v>
      </c>
      <c r="N25" s="5" t="e">
        <f t="shared" ca="1" si="2"/>
        <v>#NAME?</v>
      </c>
      <c r="O25" s="5" t="e">
        <f t="shared" ca="1" si="3"/>
        <v>#NAME?</v>
      </c>
      <c r="P25" s="5" t="e">
        <f t="shared" ca="1" si="4"/>
        <v>#NAME?</v>
      </c>
      <c r="Q25" s="5" t="e">
        <f t="shared" ca="1" si="5"/>
        <v>#NAME?</v>
      </c>
      <c r="R25" s="5" t="e">
        <f t="shared" ca="1" si="6"/>
        <v>#NAME?</v>
      </c>
      <c r="S25" s="5" t="e">
        <f t="shared" ca="1" si="7"/>
        <v>#NAME?</v>
      </c>
      <c r="T25" s="5" t="e">
        <f t="shared" ca="1" si="8"/>
        <v>#NAME?</v>
      </c>
      <c r="U25" s="5" t="e">
        <f t="shared" ca="1" si="9"/>
        <v>#NAME?</v>
      </c>
      <c r="V25" s="5" t="e">
        <f t="shared" ca="1" si="10"/>
        <v>#NAME?</v>
      </c>
      <c r="W25" s="5" t="e">
        <f t="shared" ca="1" si="11"/>
        <v>#NAME?</v>
      </c>
    </row>
    <row r="26" spans="1:23" ht="15" x14ac:dyDescent="0.2">
      <c r="A26" s="96"/>
      <c r="B26" s="95"/>
      <c r="C26" s="100" t="s">
        <v>66</v>
      </c>
      <c r="D26" s="99"/>
      <c r="E26" s="80">
        <v>0</v>
      </c>
      <c r="G26" s="98">
        <f t="shared" si="12"/>
        <v>0</v>
      </c>
      <c r="L26" s="5" t="e">
        <f t="shared" ca="1" si="0"/>
        <v>#NAME?</v>
      </c>
      <c r="M26" s="5" t="e">
        <f t="shared" ca="1" si="1"/>
        <v>#NAME?</v>
      </c>
      <c r="N26" s="5" t="e">
        <f t="shared" ca="1" si="2"/>
        <v>#NAME?</v>
      </c>
      <c r="O26" s="5" t="e">
        <f t="shared" ca="1" si="3"/>
        <v>#NAME?</v>
      </c>
      <c r="P26" s="5" t="e">
        <f t="shared" ca="1" si="4"/>
        <v>#NAME?</v>
      </c>
      <c r="Q26" s="5" t="e">
        <f t="shared" ca="1" si="5"/>
        <v>#NAME?</v>
      </c>
      <c r="R26" s="5" t="e">
        <f t="shared" ca="1" si="6"/>
        <v>#NAME?</v>
      </c>
      <c r="S26" s="5" t="e">
        <f t="shared" ca="1" si="7"/>
        <v>#NAME?</v>
      </c>
      <c r="T26" s="5" t="e">
        <f t="shared" ca="1" si="8"/>
        <v>#NAME?</v>
      </c>
      <c r="U26" s="5" t="e">
        <f t="shared" ca="1" si="9"/>
        <v>#NAME?</v>
      </c>
      <c r="V26" s="5" t="e">
        <f t="shared" ca="1" si="10"/>
        <v>#NAME?</v>
      </c>
      <c r="W26" s="5" t="e">
        <f t="shared" ca="1" si="11"/>
        <v>#NAME?</v>
      </c>
    </row>
    <row r="27" spans="1:23" ht="15" x14ac:dyDescent="0.2">
      <c r="A27" s="96"/>
      <c r="B27" s="95"/>
      <c r="C27" s="100" t="s">
        <v>65</v>
      </c>
      <c r="D27" s="99"/>
      <c r="E27" s="80">
        <v>0</v>
      </c>
      <c r="G27" s="98">
        <f t="shared" si="12"/>
        <v>0</v>
      </c>
      <c r="L27" s="5" t="e">
        <f t="shared" ca="1" si="0"/>
        <v>#NAME?</v>
      </c>
      <c r="M27" s="5" t="e">
        <f t="shared" ca="1" si="1"/>
        <v>#NAME?</v>
      </c>
      <c r="N27" s="5" t="e">
        <f t="shared" ca="1" si="2"/>
        <v>#NAME?</v>
      </c>
      <c r="O27" s="5" t="e">
        <f t="shared" ca="1" si="3"/>
        <v>#NAME?</v>
      </c>
      <c r="P27" s="5" t="e">
        <f t="shared" ca="1" si="4"/>
        <v>#NAME?</v>
      </c>
      <c r="Q27" s="5" t="e">
        <f t="shared" ca="1" si="5"/>
        <v>#NAME?</v>
      </c>
      <c r="R27" s="5" t="e">
        <f t="shared" ca="1" si="6"/>
        <v>#NAME?</v>
      </c>
      <c r="S27" s="5" t="e">
        <f t="shared" ca="1" si="7"/>
        <v>#NAME?</v>
      </c>
      <c r="T27" s="5" t="e">
        <f t="shared" ca="1" si="8"/>
        <v>#NAME?</v>
      </c>
      <c r="U27" s="5" t="e">
        <f t="shared" ca="1" si="9"/>
        <v>#NAME?</v>
      </c>
      <c r="V27" s="5" t="e">
        <f t="shared" ca="1" si="10"/>
        <v>#NAME?</v>
      </c>
      <c r="W27" s="5" t="e">
        <f t="shared" ca="1" si="11"/>
        <v>#NAME?</v>
      </c>
    </row>
    <row r="28" spans="1:23" ht="15" x14ac:dyDescent="0.2">
      <c r="A28" s="96"/>
      <c r="B28" s="95"/>
      <c r="C28" s="100" t="s">
        <v>64</v>
      </c>
      <c r="D28" s="99"/>
      <c r="E28" s="80">
        <v>0</v>
      </c>
      <c r="G28" s="98">
        <f t="shared" si="12"/>
        <v>0</v>
      </c>
      <c r="L28" s="5" t="e">
        <f t="shared" ca="1" si="0"/>
        <v>#NAME?</v>
      </c>
      <c r="M28" s="5" t="e">
        <f t="shared" ca="1" si="1"/>
        <v>#NAME?</v>
      </c>
      <c r="N28" s="5" t="e">
        <f t="shared" ca="1" si="2"/>
        <v>#NAME?</v>
      </c>
      <c r="O28" s="5" t="e">
        <f t="shared" ca="1" si="3"/>
        <v>#NAME?</v>
      </c>
      <c r="P28" s="5" t="e">
        <f t="shared" ca="1" si="4"/>
        <v>#NAME?</v>
      </c>
      <c r="Q28" s="5" t="e">
        <f t="shared" ca="1" si="5"/>
        <v>#NAME?</v>
      </c>
      <c r="R28" s="5" t="e">
        <f t="shared" ca="1" si="6"/>
        <v>#NAME?</v>
      </c>
      <c r="S28" s="5" t="e">
        <f t="shared" ca="1" si="7"/>
        <v>#NAME?</v>
      </c>
      <c r="T28" s="5" t="e">
        <f t="shared" ca="1" si="8"/>
        <v>#NAME?</v>
      </c>
      <c r="U28" s="5" t="e">
        <f t="shared" ca="1" si="9"/>
        <v>#NAME?</v>
      </c>
      <c r="V28" s="5" t="e">
        <f t="shared" ca="1" si="10"/>
        <v>#NAME?</v>
      </c>
      <c r="W28" s="5" t="e">
        <f t="shared" ca="1" si="11"/>
        <v>#NAME?</v>
      </c>
    </row>
    <row r="29" spans="1:23" ht="15" x14ac:dyDescent="0.2">
      <c r="A29" s="96"/>
      <c r="B29" s="95"/>
      <c r="C29" s="100" t="s">
        <v>63</v>
      </c>
      <c r="D29" s="99"/>
      <c r="E29" s="78">
        <v>0</v>
      </c>
      <c r="G29" s="98">
        <f t="shared" si="12"/>
        <v>0</v>
      </c>
      <c r="L29" s="5" t="e">
        <f t="shared" ca="1" si="0"/>
        <v>#NAME?</v>
      </c>
      <c r="M29" s="5" t="e">
        <f t="shared" ca="1" si="1"/>
        <v>#NAME?</v>
      </c>
      <c r="N29" s="5" t="e">
        <f t="shared" ca="1" si="2"/>
        <v>#NAME?</v>
      </c>
      <c r="O29" s="5" t="e">
        <f t="shared" ca="1" si="3"/>
        <v>#NAME?</v>
      </c>
      <c r="P29" s="5" t="e">
        <f t="shared" ca="1" si="4"/>
        <v>#NAME?</v>
      </c>
      <c r="Q29" s="5" t="e">
        <f t="shared" ca="1" si="5"/>
        <v>#NAME?</v>
      </c>
      <c r="R29" s="5" t="e">
        <f t="shared" ca="1" si="6"/>
        <v>#NAME?</v>
      </c>
      <c r="S29" s="5" t="e">
        <f t="shared" ca="1" si="7"/>
        <v>#NAME?</v>
      </c>
      <c r="T29" s="5" t="e">
        <f t="shared" ca="1" si="8"/>
        <v>#NAME?</v>
      </c>
      <c r="U29" s="5" t="e">
        <f t="shared" ca="1" si="9"/>
        <v>#NAME?</v>
      </c>
      <c r="V29" s="5" t="e">
        <f t="shared" ca="1" si="10"/>
        <v>#NAME?</v>
      </c>
      <c r="W29" s="5" t="e">
        <f t="shared" ca="1" si="11"/>
        <v>#NAME?</v>
      </c>
    </row>
    <row r="30" spans="1:23" ht="15.75" x14ac:dyDescent="0.2">
      <c r="A30" s="96"/>
      <c r="B30" s="95"/>
      <c r="C30" s="251" t="s">
        <v>62</v>
      </c>
      <c r="D30" s="251"/>
      <c r="E30" s="75">
        <f>SUM(E20:E29)</f>
        <v>0</v>
      </c>
      <c r="G30" s="97">
        <f t="shared" si="12"/>
        <v>0</v>
      </c>
      <c r="L30" s="5" t="e">
        <f t="shared" ca="1" si="0"/>
        <v>#NAME?</v>
      </c>
      <c r="M30" s="5" t="e">
        <f t="shared" ca="1" si="1"/>
        <v>#NAME?</v>
      </c>
      <c r="N30" s="5" t="e">
        <f t="shared" ca="1" si="2"/>
        <v>#NAME?</v>
      </c>
      <c r="O30" s="5" t="e">
        <f t="shared" ca="1" si="3"/>
        <v>#NAME?</v>
      </c>
      <c r="P30" s="5" t="e">
        <f t="shared" ca="1" si="4"/>
        <v>#NAME?</v>
      </c>
      <c r="Q30" s="5" t="e">
        <f t="shared" ca="1" si="5"/>
        <v>#NAME?</v>
      </c>
      <c r="R30" s="5" t="e">
        <f t="shared" ca="1" si="6"/>
        <v>#NAME?</v>
      </c>
      <c r="S30" s="5" t="e">
        <f t="shared" ca="1" si="7"/>
        <v>#NAME?</v>
      </c>
      <c r="T30" s="5" t="e">
        <f t="shared" ca="1" si="8"/>
        <v>#NAME?</v>
      </c>
      <c r="U30" s="5" t="e">
        <f t="shared" ca="1" si="9"/>
        <v>#NAME?</v>
      </c>
      <c r="V30" s="5" t="e">
        <f t="shared" ca="1" si="10"/>
        <v>#NAME?</v>
      </c>
      <c r="W30" s="5" t="e">
        <f t="shared" ca="1" si="11"/>
        <v>#NAME?</v>
      </c>
    </row>
    <row r="31" spans="1:23" x14ac:dyDescent="0.2">
      <c r="A31" s="96"/>
      <c r="B31" s="95"/>
      <c r="C31" s="94"/>
      <c r="D31" s="94"/>
      <c r="E31" s="67"/>
      <c r="L31" s="5" t="e">
        <f t="shared" ca="1" si="0"/>
        <v>#NAME?</v>
      </c>
      <c r="M31" s="5" t="e">
        <f t="shared" ca="1" si="1"/>
        <v>#NAME?</v>
      </c>
      <c r="N31" s="5" t="e">
        <f t="shared" ca="1" si="2"/>
        <v>#NAME?</v>
      </c>
      <c r="O31" s="5" t="e">
        <f t="shared" ca="1" si="3"/>
        <v>#NAME?</v>
      </c>
      <c r="P31" s="5" t="e">
        <f t="shared" ca="1" si="4"/>
        <v>#NAME?</v>
      </c>
      <c r="Q31" s="5" t="e">
        <f t="shared" ca="1" si="5"/>
        <v>#NAME?</v>
      </c>
      <c r="R31" s="5" t="e">
        <f t="shared" ca="1" si="6"/>
        <v>#NAME?</v>
      </c>
      <c r="S31" s="5" t="e">
        <f t="shared" ca="1" si="7"/>
        <v>#NAME?</v>
      </c>
      <c r="T31" s="5" t="e">
        <f t="shared" ca="1" si="8"/>
        <v>#NAME?</v>
      </c>
      <c r="U31" s="5" t="e">
        <f t="shared" ca="1" si="9"/>
        <v>#NAME?</v>
      </c>
      <c r="V31" s="5" t="e">
        <f t="shared" ca="1" si="10"/>
        <v>#NAME?</v>
      </c>
      <c r="W31" s="5" t="e">
        <f t="shared" ca="1" si="11"/>
        <v>#NAME?</v>
      </c>
    </row>
    <row r="32" spans="1:23" ht="15" customHeight="1" x14ac:dyDescent="0.2">
      <c r="A32" s="3"/>
      <c r="B32" s="45"/>
      <c r="C32" s="254" t="s">
        <v>61</v>
      </c>
      <c r="D32" s="254"/>
      <c r="E32" s="93">
        <v>0</v>
      </c>
      <c r="F32" s="76" t="s">
        <v>52</v>
      </c>
      <c r="G32" s="92">
        <v>0</v>
      </c>
      <c r="I32" s="91">
        <f>+E32*G32</f>
        <v>0</v>
      </c>
      <c r="J32" s="90"/>
      <c r="L32" s="5" t="e">
        <f t="shared" ca="1" si="0"/>
        <v>#NAME?</v>
      </c>
      <c r="M32" s="5" t="e">
        <f t="shared" ca="1" si="1"/>
        <v>#NAME?</v>
      </c>
      <c r="N32" s="5" t="e">
        <f t="shared" ca="1" si="2"/>
        <v>#NAME?</v>
      </c>
      <c r="O32" s="5" t="e">
        <f t="shared" ca="1" si="3"/>
        <v>#NAME?</v>
      </c>
      <c r="P32" s="5" t="e">
        <f t="shared" ca="1" si="4"/>
        <v>#NAME?</v>
      </c>
      <c r="Q32" s="5" t="e">
        <f t="shared" ca="1" si="5"/>
        <v>#NAME?</v>
      </c>
      <c r="R32" s="5" t="e">
        <f t="shared" ca="1" si="6"/>
        <v>#NAME?</v>
      </c>
      <c r="S32" s="5" t="e">
        <f t="shared" ca="1" si="7"/>
        <v>#NAME?</v>
      </c>
      <c r="T32" s="5" t="e">
        <f t="shared" ca="1" si="8"/>
        <v>#NAME?</v>
      </c>
      <c r="U32" s="5" t="e">
        <f t="shared" ca="1" si="9"/>
        <v>#NAME?</v>
      </c>
      <c r="V32" s="5" t="e">
        <f t="shared" ca="1" si="10"/>
        <v>#NAME?</v>
      </c>
      <c r="W32" s="5" t="e">
        <f t="shared" ca="1" si="11"/>
        <v>#NAME?</v>
      </c>
    </row>
    <row r="33" spans="1:26" ht="18" customHeight="1" x14ac:dyDescent="0.25">
      <c r="A33" s="3"/>
      <c r="B33" s="3"/>
      <c r="C33" s="3"/>
      <c r="D33" s="3"/>
      <c r="E33" s="88" t="s">
        <v>60</v>
      </c>
      <c r="F33" s="88"/>
      <c r="G33" s="88" t="s">
        <v>59</v>
      </c>
      <c r="H33" s="88"/>
      <c r="I33" s="89" t="s">
        <v>58</v>
      </c>
      <c r="J33" s="69"/>
      <c r="K33" s="69"/>
      <c r="L33" s="5" t="e">
        <f t="shared" ca="1" si="0"/>
        <v>#NAME?</v>
      </c>
      <c r="M33" s="5" t="e">
        <f t="shared" ca="1" si="1"/>
        <v>#NAME?</v>
      </c>
      <c r="N33" s="5" t="e">
        <f t="shared" ca="1" si="2"/>
        <v>#NAME?</v>
      </c>
      <c r="O33" s="5" t="e">
        <f t="shared" ca="1" si="3"/>
        <v>#NAME?</v>
      </c>
      <c r="P33" s="5" t="e">
        <f t="shared" ca="1" si="4"/>
        <v>#NAME?</v>
      </c>
      <c r="Q33" s="5" t="e">
        <f t="shared" ca="1" si="5"/>
        <v>#NAME?</v>
      </c>
      <c r="R33" s="5" t="e">
        <f t="shared" ca="1" si="6"/>
        <v>#NAME?</v>
      </c>
      <c r="S33" s="5" t="e">
        <f t="shared" ca="1" si="7"/>
        <v>#NAME?</v>
      </c>
      <c r="T33" s="5" t="e">
        <f t="shared" ca="1" si="8"/>
        <v>#NAME?</v>
      </c>
      <c r="U33" s="5" t="e">
        <f t="shared" ca="1" si="9"/>
        <v>#NAME?</v>
      </c>
      <c r="V33" s="5" t="e">
        <f t="shared" ca="1" si="10"/>
        <v>#NAME?</v>
      </c>
      <c r="W33" s="5" t="e">
        <f t="shared" ca="1" si="11"/>
        <v>#NAME?</v>
      </c>
      <c r="Z33" s="88"/>
    </row>
    <row r="34" spans="1:26" ht="18" customHeight="1" x14ac:dyDescent="0.25">
      <c r="A34" s="3"/>
      <c r="B34" s="3"/>
      <c r="C34" s="3"/>
      <c r="D34" s="3"/>
      <c r="E34" s="88"/>
      <c r="F34" s="88"/>
      <c r="G34" s="88"/>
      <c r="H34" s="88"/>
      <c r="I34" s="88"/>
      <c r="J34" s="69"/>
      <c r="K34" s="69"/>
      <c r="L34" s="5"/>
      <c r="M34" s="5"/>
      <c r="N34" s="5"/>
      <c r="O34" s="5"/>
      <c r="P34" s="5"/>
      <c r="Q34" s="5"/>
      <c r="R34" s="5"/>
      <c r="S34" s="5"/>
      <c r="T34" s="5"/>
      <c r="U34" s="5"/>
      <c r="V34" s="5"/>
      <c r="W34" s="5"/>
      <c r="Z34" s="88"/>
    </row>
    <row r="35" spans="1:26" ht="18" customHeight="1" x14ac:dyDescent="0.2">
      <c r="A35" s="3"/>
      <c r="B35" s="3"/>
      <c r="C35" s="87" t="s">
        <v>57</v>
      </c>
      <c r="D35" s="3"/>
      <c r="E35" s="86" t="s">
        <v>56</v>
      </c>
      <c r="F35" s="85"/>
      <c r="G35" s="84" t="s">
        <v>55</v>
      </c>
      <c r="H35" s="69"/>
      <c r="I35" s="83"/>
      <c r="J35" s="69"/>
      <c r="K35" s="69"/>
      <c r="L35" s="5" t="e">
        <f t="shared" ref="L35:L56" ca="1" si="13">(IF(IsLocked(A35)*1=1,1,0))</f>
        <v>#NAME?</v>
      </c>
      <c r="M35" s="5" t="e">
        <f t="shared" ref="M35:M56" ca="1" si="14">(IF(IsLocked(B35)*1=1,1,0))</f>
        <v>#NAME?</v>
      </c>
      <c r="N35" s="5" t="e">
        <f t="shared" ref="N35:N56" ca="1" si="15">(IF(IsLocked(C35)*1=1,1,0))</f>
        <v>#NAME?</v>
      </c>
      <c r="O35" s="5" t="e">
        <f t="shared" ref="O35:O56" ca="1" si="16">(IF(IsLocked(D35)*1=1,1,0))</f>
        <v>#NAME?</v>
      </c>
      <c r="P35" s="5" t="e">
        <f t="shared" ref="P35:P56" ca="1" si="17">(IF(IsLocked(E35)*1=1,1,0))</f>
        <v>#NAME?</v>
      </c>
      <c r="Q35" s="5" t="e">
        <f t="shared" ref="Q35:Q56" ca="1" si="18">(IF(IsLocked(F35)*1=1,1,0))</f>
        <v>#NAME?</v>
      </c>
      <c r="R35" s="5" t="e">
        <f t="shared" ref="R35:R56" ca="1" si="19">(IF(IsLocked(G35)*1=1,1,0))</f>
        <v>#NAME?</v>
      </c>
      <c r="S35" s="5" t="e">
        <f t="shared" ref="S35:S56" ca="1" si="20">(IF(IsLocked(H35)*1=1,1,0))</f>
        <v>#NAME?</v>
      </c>
      <c r="T35" s="5" t="e">
        <f t="shared" ref="T35:T56" ca="1" si="21">(IF(IsLocked(I35)*1=1,1,0))</f>
        <v>#NAME?</v>
      </c>
      <c r="U35" s="5" t="e">
        <f t="shared" ref="U35:U56" ca="1" si="22">(IF(IsLocked(J35)*1=1,1,0))</f>
        <v>#NAME?</v>
      </c>
      <c r="V35" s="5" t="e">
        <f t="shared" ref="V35:V56" ca="1" si="23">(IF(IsLocked(K35)*1=1,1,0))</f>
        <v>#NAME?</v>
      </c>
      <c r="W35" s="5" t="e">
        <f t="shared" ref="W35:W56" ca="1" si="24">(IF(IsLocked(L35)*1=1,1,0))</f>
        <v>#NAME?</v>
      </c>
    </row>
    <row r="36" spans="1:26" ht="15" x14ac:dyDescent="0.2">
      <c r="A36" s="3"/>
      <c r="B36" s="3"/>
      <c r="C36" s="79">
        <v>1</v>
      </c>
      <c r="D36" s="40" t="s">
        <v>54</v>
      </c>
      <c r="E36" s="82">
        <v>0</v>
      </c>
      <c r="F36" s="76" t="s">
        <v>52</v>
      </c>
      <c r="G36" s="81">
        <v>0</v>
      </c>
      <c r="I36" s="74">
        <f>+G36*E36</f>
        <v>0</v>
      </c>
      <c r="J36" s="69"/>
      <c r="L36" s="5" t="e">
        <f t="shared" ca="1" si="13"/>
        <v>#NAME?</v>
      </c>
      <c r="M36" s="5" t="e">
        <f t="shared" ca="1" si="14"/>
        <v>#NAME?</v>
      </c>
      <c r="N36" s="5" t="e">
        <f t="shared" ca="1" si="15"/>
        <v>#NAME?</v>
      </c>
      <c r="O36" s="5" t="e">
        <f t="shared" ca="1" si="16"/>
        <v>#NAME?</v>
      </c>
      <c r="P36" s="5" t="e">
        <f t="shared" ca="1" si="17"/>
        <v>#NAME?</v>
      </c>
      <c r="Q36" s="5" t="e">
        <f t="shared" ca="1" si="18"/>
        <v>#NAME?</v>
      </c>
      <c r="R36" s="5" t="e">
        <f t="shared" ca="1" si="19"/>
        <v>#NAME?</v>
      </c>
      <c r="S36" s="5" t="e">
        <f t="shared" ca="1" si="20"/>
        <v>#NAME?</v>
      </c>
      <c r="T36" s="5" t="e">
        <f t="shared" ca="1" si="21"/>
        <v>#NAME?</v>
      </c>
      <c r="U36" s="5" t="e">
        <f t="shared" ca="1" si="22"/>
        <v>#NAME?</v>
      </c>
      <c r="V36" s="5" t="e">
        <f t="shared" ca="1" si="23"/>
        <v>#NAME?</v>
      </c>
      <c r="W36" s="5" t="e">
        <f t="shared" ca="1" si="24"/>
        <v>#NAME?</v>
      </c>
    </row>
    <row r="37" spans="1:26" ht="15" x14ac:dyDescent="0.2">
      <c r="A37" s="3"/>
      <c r="B37" s="3"/>
      <c r="C37" s="79">
        <v>2</v>
      </c>
      <c r="D37" s="40" t="s">
        <v>54</v>
      </c>
      <c r="E37" s="80">
        <v>0</v>
      </c>
      <c r="F37" s="76" t="s">
        <v>52</v>
      </c>
      <c r="G37" s="80">
        <v>0</v>
      </c>
      <c r="I37" s="74">
        <f>+G37*E37</f>
        <v>0</v>
      </c>
      <c r="J37" s="69"/>
      <c r="L37" s="5" t="e">
        <f t="shared" ca="1" si="13"/>
        <v>#NAME?</v>
      </c>
      <c r="M37" s="5" t="e">
        <f t="shared" ca="1" si="14"/>
        <v>#NAME?</v>
      </c>
      <c r="N37" s="5" t="e">
        <f t="shared" ca="1" si="15"/>
        <v>#NAME?</v>
      </c>
      <c r="O37" s="5" t="e">
        <f t="shared" ca="1" si="16"/>
        <v>#NAME?</v>
      </c>
      <c r="P37" s="5" t="e">
        <f t="shared" ca="1" si="17"/>
        <v>#NAME?</v>
      </c>
      <c r="Q37" s="5" t="e">
        <f t="shared" ca="1" si="18"/>
        <v>#NAME?</v>
      </c>
      <c r="R37" s="5" t="e">
        <f t="shared" ca="1" si="19"/>
        <v>#NAME?</v>
      </c>
      <c r="S37" s="5" t="e">
        <f t="shared" ca="1" si="20"/>
        <v>#NAME?</v>
      </c>
      <c r="T37" s="5" t="e">
        <f t="shared" ca="1" si="21"/>
        <v>#NAME?</v>
      </c>
      <c r="U37" s="5" t="e">
        <f t="shared" ca="1" si="22"/>
        <v>#NAME?</v>
      </c>
      <c r="V37" s="5" t="e">
        <f t="shared" ca="1" si="23"/>
        <v>#NAME?</v>
      </c>
      <c r="W37" s="5" t="e">
        <f t="shared" ca="1" si="24"/>
        <v>#NAME?</v>
      </c>
    </row>
    <row r="38" spans="1:26" ht="15" x14ac:dyDescent="0.2">
      <c r="A38" s="3"/>
      <c r="B38" s="3"/>
      <c r="C38" s="79">
        <v>3</v>
      </c>
      <c r="D38" s="40" t="s">
        <v>54</v>
      </c>
      <c r="E38" s="80">
        <v>0</v>
      </c>
      <c r="F38" s="76" t="s">
        <v>52</v>
      </c>
      <c r="G38" s="80">
        <v>0</v>
      </c>
      <c r="I38" s="74">
        <f>+G38*E38</f>
        <v>0</v>
      </c>
      <c r="J38" s="69"/>
      <c r="L38" s="5" t="e">
        <f t="shared" ca="1" si="13"/>
        <v>#NAME?</v>
      </c>
      <c r="M38" s="5" t="e">
        <f t="shared" ca="1" si="14"/>
        <v>#NAME?</v>
      </c>
      <c r="N38" s="5" t="e">
        <f t="shared" ca="1" si="15"/>
        <v>#NAME?</v>
      </c>
      <c r="O38" s="5" t="e">
        <f t="shared" ca="1" si="16"/>
        <v>#NAME?</v>
      </c>
      <c r="P38" s="5" t="e">
        <f t="shared" ca="1" si="17"/>
        <v>#NAME?</v>
      </c>
      <c r="Q38" s="5" t="e">
        <f t="shared" ca="1" si="18"/>
        <v>#NAME?</v>
      </c>
      <c r="R38" s="5" t="e">
        <f t="shared" ca="1" si="19"/>
        <v>#NAME?</v>
      </c>
      <c r="S38" s="5" t="e">
        <f t="shared" ca="1" si="20"/>
        <v>#NAME?</v>
      </c>
      <c r="T38" s="5" t="e">
        <f t="shared" ca="1" si="21"/>
        <v>#NAME?</v>
      </c>
      <c r="U38" s="5" t="e">
        <f t="shared" ca="1" si="22"/>
        <v>#NAME?</v>
      </c>
      <c r="V38" s="5" t="e">
        <f t="shared" ca="1" si="23"/>
        <v>#NAME?</v>
      </c>
      <c r="W38" s="5" t="e">
        <f t="shared" ca="1" si="24"/>
        <v>#NAME?</v>
      </c>
    </row>
    <row r="39" spans="1:26" ht="15" x14ac:dyDescent="0.2">
      <c r="A39" s="3"/>
      <c r="B39" s="3"/>
      <c r="C39" s="79">
        <v>4</v>
      </c>
      <c r="D39" s="40" t="s">
        <v>54</v>
      </c>
      <c r="E39" s="80">
        <v>0</v>
      </c>
      <c r="F39" s="76" t="s">
        <v>52</v>
      </c>
      <c r="G39" s="80">
        <v>0</v>
      </c>
      <c r="I39" s="74">
        <f>+G39*E39</f>
        <v>0</v>
      </c>
      <c r="J39" s="69"/>
      <c r="L39" s="5" t="e">
        <f t="shared" ca="1" si="13"/>
        <v>#NAME?</v>
      </c>
      <c r="M39" s="5" t="e">
        <f t="shared" ca="1" si="14"/>
        <v>#NAME?</v>
      </c>
      <c r="N39" s="5" t="e">
        <f t="shared" ca="1" si="15"/>
        <v>#NAME?</v>
      </c>
      <c r="O39" s="5" t="e">
        <f t="shared" ca="1" si="16"/>
        <v>#NAME?</v>
      </c>
      <c r="P39" s="5" t="e">
        <f t="shared" ca="1" si="17"/>
        <v>#NAME?</v>
      </c>
      <c r="Q39" s="5" t="e">
        <f t="shared" ca="1" si="18"/>
        <v>#NAME?</v>
      </c>
      <c r="R39" s="5" t="e">
        <f t="shared" ca="1" si="19"/>
        <v>#NAME?</v>
      </c>
      <c r="S39" s="5" t="e">
        <f t="shared" ca="1" si="20"/>
        <v>#NAME?</v>
      </c>
      <c r="T39" s="5" t="e">
        <f t="shared" ca="1" si="21"/>
        <v>#NAME?</v>
      </c>
      <c r="U39" s="5" t="e">
        <f t="shared" ca="1" si="22"/>
        <v>#NAME?</v>
      </c>
      <c r="V39" s="5" t="e">
        <f t="shared" ca="1" si="23"/>
        <v>#NAME?</v>
      </c>
      <c r="W39" s="5" t="e">
        <f t="shared" ca="1" si="24"/>
        <v>#NAME?</v>
      </c>
    </row>
    <row r="40" spans="1:26" ht="15" x14ac:dyDescent="0.2">
      <c r="A40" s="3"/>
      <c r="B40" s="3"/>
      <c r="C40" s="79">
        <v>0</v>
      </c>
      <c r="D40" s="40" t="s">
        <v>53</v>
      </c>
      <c r="E40" s="78">
        <v>0</v>
      </c>
      <c r="F40" s="76" t="s">
        <v>52</v>
      </c>
      <c r="G40" s="78">
        <v>0</v>
      </c>
      <c r="I40" s="74">
        <f>+G40*E40</f>
        <v>0</v>
      </c>
      <c r="J40" s="69"/>
      <c r="L40" s="5" t="e">
        <f t="shared" ca="1" si="13"/>
        <v>#NAME?</v>
      </c>
      <c r="M40" s="5" t="e">
        <f t="shared" ca="1" si="14"/>
        <v>#NAME?</v>
      </c>
      <c r="N40" s="5" t="e">
        <f t="shared" ca="1" si="15"/>
        <v>#NAME?</v>
      </c>
      <c r="O40" s="5" t="e">
        <f t="shared" ca="1" si="16"/>
        <v>#NAME?</v>
      </c>
      <c r="P40" s="5" t="e">
        <f t="shared" ca="1" si="17"/>
        <v>#NAME?</v>
      </c>
      <c r="Q40" s="5" t="e">
        <f t="shared" ca="1" si="18"/>
        <v>#NAME?</v>
      </c>
      <c r="R40" s="5" t="e">
        <f t="shared" ca="1" si="19"/>
        <v>#NAME?</v>
      </c>
      <c r="S40" s="5" t="e">
        <f t="shared" ca="1" si="20"/>
        <v>#NAME?</v>
      </c>
      <c r="T40" s="5" t="e">
        <f t="shared" ca="1" si="21"/>
        <v>#NAME?</v>
      </c>
      <c r="U40" s="5" t="e">
        <f t="shared" ca="1" si="22"/>
        <v>#NAME?</v>
      </c>
      <c r="V40" s="5" t="e">
        <f t="shared" ca="1" si="23"/>
        <v>#NAME?</v>
      </c>
      <c r="W40" s="5" t="e">
        <f t="shared" ca="1" si="24"/>
        <v>#NAME?</v>
      </c>
    </row>
    <row r="41" spans="1:26" ht="15" x14ac:dyDescent="0.2">
      <c r="A41" s="3"/>
      <c r="B41" s="3"/>
      <c r="C41" s="40"/>
      <c r="D41" s="3"/>
      <c r="E41" s="77">
        <f>SUM(E36:E40)</f>
        <v>0</v>
      </c>
      <c r="F41" s="76"/>
      <c r="G41" s="75">
        <f>IF(E41=0,0,I41/E41)</f>
        <v>0</v>
      </c>
      <c r="H41" s="69"/>
      <c r="I41" s="75">
        <f>SUM(I36:I40)</f>
        <v>0</v>
      </c>
      <c r="J41" s="69"/>
      <c r="L41" s="5" t="e">
        <f t="shared" ca="1" si="13"/>
        <v>#NAME?</v>
      </c>
      <c r="M41" s="5" t="e">
        <f t="shared" ca="1" si="14"/>
        <v>#NAME?</v>
      </c>
      <c r="N41" s="5" t="e">
        <f t="shared" ca="1" si="15"/>
        <v>#NAME?</v>
      </c>
      <c r="O41" s="5" t="e">
        <f t="shared" ca="1" si="16"/>
        <v>#NAME?</v>
      </c>
      <c r="P41" s="5" t="e">
        <f t="shared" ca="1" si="17"/>
        <v>#NAME?</v>
      </c>
      <c r="Q41" s="5" t="e">
        <f t="shared" ca="1" si="18"/>
        <v>#NAME?</v>
      </c>
      <c r="R41" s="5" t="e">
        <f t="shared" ca="1" si="19"/>
        <v>#NAME?</v>
      </c>
      <c r="S41" s="5" t="e">
        <f t="shared" ca="1" si="20"/>
        <v>#NAME?</v>
      </c>
      <c r="T41" s="5" t="e">
        <f t="shared" ca="1" si="21"/>
        <v>#NAME?</v>
      </c>
      <c r="U41" s="5" t="e">
        <f t="shared" ca="1" si="22"/>
        <v>#NAME?</v>
      </c>
      <c r="V41" s="5" t="e">
        <f t="shared" ca="1" si="23"/>
        <v>#NAME?</v>
      </c>
      <c r="W41" s="5" t="e">
        <f t="shared" ca="1" si="24"/>
        <v>#NAME?</v>
      </c>
    </row>
    <row r="42" spans="1:26" ht="15" x14ac:dyDescent="0.2">
      <c r="A42" s="3"/>
      <c r="B42" s="3"/>
      <c r="C42" s="40"/>
      <c r="D42" s="3"/>
      <c r="E42" s="74"/>
      <c r="F42" s="69"/>
      <c r="G42" s="69"/>
      <c r="H42" s="69"/>
      <c r="I42" s="73"/>
      <c r="J42" s="69"/>
      <c r="L42" s="5" t="e">
        <f t="shared" ca="1" si="13"/>
        <v>#NAME?</v>
      </c>
      <c r="M42" s="5" t="e">
        <f t="shared" ca="1" si="14"/>
        <v>#NAME?</v>
      </c>
      <c r="N42" s="5" t="e">
        <f t="shared" ca="1" si="15"/>
        <v>#NAME?</v>
      </c>
      <c r="O42" s="5" t="e">
        <f t="shared" ca="1" si="16"/>
        <v>#NAME?</v>
      </c>
      <c r="P42" s="5" t="e">
        <f t="shared" ca="1" si="17"/>
        <v>#NAME?</v>
      </c>
      <c r="Q42" s="5" t="e">
        <f t="shared" ca="1" si="18"/>
        <v>#NAME?</v>
      </c>
      <c r="R42" s="5" t="e">
        <f t="shared" ca="1" si="19"/>
        <v>#NAME?</v>
      </c>
      <c r="S42" s="5" t="e">
        <f t="shared" ca="1" si="20"/>
        <v>#NAME?</v>
      </c>
      <c r="T42" s="5" t="e">
        <f t="shared" ca="1" si="21"/>
        <v>#NAME?</v>
      </c>
      <c r="U42" s="5" t="e">
        <f t="shared" ca="1" si="22"/>
        <v>#NAME?</v>
      </c>
      <c r="V42" s="5" t="e">
        <f t="shared" ca="1" si="23"/>
        <v>#NAME?</v>
      </c>
      <c r="W42" s="5" t="e">
        <f t="shared" ca="1" si="24"/>
        <v>#NAME?</v>
      </c>
    </row>
    <row r="43" spans="1:26" ht="15" x14ac:dyDescent="0.2">
      <c r="A43" s="3"/>
      <c r="B43" s="3"/>
      <c r="C43" s="40" t="s">
        <v>51</v>
      </c>
      <c r="D43" s="40"/>
      <c r="E43" s="72">
        <v>0</v>
      </c>
      <c r="G43" s="71">
        <f>IF(OR(E43=0,I43=0),0,I43/E43)</f>
        <v>0</v>
      </c>
      <c r="H43" s="69"/>
      <c r="I43" s="70">
        <v>0</v>
      </c>
      <c r="J43" s="69"/>
      <c r="L43" s="5" t="e">
        <f t="shared" ca="1" si="13"/>
        <v>#NAME?</v>
      </c>
      <c r="M43" s="5" t="e">
        <f t="shared" ca="1" si="14"/>
        <v>#NAME?</v>
      </c>
      <c r="N43" s="5" t="e">
        <f t="shared" ca="1" si="15"/>
        <v>#NAME?</v>
      </c>
      <c r="O43" s="5" t="e">
        <f t="shared" ca="1" si="16"/>
        <v>#NAME?</v>
      </c>
      <c r="P43" s="5" t="e">
        <f t="shared" ca="1" si="17"/>
        <v>#NAME?</v>
      </c>
      <c r="Q43" s="5" t="e">
        <f t="shared" ca="1" si="18"/>
        <v>#NAME?</v>
      </c>
      <c r="R43" s="5" t="e">
        <f t="shared" ca="1" si="19"/>
        <v>#NAME?</v>
      </c>
      <c r="S43" s="5" t="e">
        <f t="shared" ca="1" si="20"/>
        <v>#NAME?</v>
      </c>
      <c r="T43" s="5" t="e">
        <f t="shared" ca="1" si="21"/>
        <v>#NAME?</v>
      </c>
      <c r="U43" s="5" t="e">
        <f t="shared" ca="1" si="22"/>
        <v>#NAME?</v>
      </c>
      <c r="V43" s="5" t="e">
        <f t="shared" ca="1" si="23"/>
        <v>#NAME?</v>
      </c>
      <c r="W43" s="5" t="e">
        <f t="shared" ca="1" si="24"/>
        <v>#NAME?</v>
      </c>
    </row>
    <row r="44" spans="1:26" x14ac:dyDescent="0.2">
      <c r="A44" s="3"/>
      <c r="B44" s="3"/>
      <c r="C44" s="68"/>
      <c r="D44" s="68"/>
      <c r="E44" s="67"/>
      <c r="F44" s="67"/>
      <c r="G44" s="67"/>
      <c r="H44" s="67"/>
      <c r="I44" s="67"/>
      <c r="J44" s="67"/>
      <c r="K44" s="67"/>
      <c r="L44" s="5" t="e">
        <f t="shared" ca="1" si="13"/>
        <v>#NAME?</v>
      </c>
      <c r="M44" s="5" t="e">
        <f t="shared" ca="1" si="14"/>
        <v>#NAME?</v>
      </c>
      <c r="N44" s="5" t="e">
        <f t="shared" ca="1" si="15"/>
        <v>#NAME?</v>
      </c>
      <c r="O44" s="5" t="e">
        <f t="shared" ca="1" si="16"/>
        <v>#NAME?</v>
      </c>
      <c r="P44" s="5" t="e">
        <f t="shared" ca="1" si="17"/>
        <v>#NAME?</v>
      </c>
      <c r="Q44" s="5" t="e">
        <f t="shared" ca="1" si="18"/>
        <v>#NAME?</v>
      </c>
      <c r="R44" s="5" t="e">
        <f t="shared" ca="1" si="19"/>
        <v>#NAME?</v>
      </c>
      <c r="S44" s="5" t="e">
        <f t="shared" ca="1" si="20"/>
        <v>#NAME?</v>
      </c>
      <c r="T44" s="5" t="e">
        <f t="shared" ca="1" si="21"/>
        <v>#NAME?</v>
      </c>
      <c r="U44" s="5" t="e">
        <f t="shared" ca="1" si="22"/>
        <v>#NAME?</v>
      </c>
      <c r="V44" s="5" t="e">
        <f t="shared" ca="1" si="23"/>
        <v>#NAME?</v>
      </c>
      <c r="W44" s="5" t="e">
        <f t="shared" ca="1" si="24"/>
        <v>#NAME?</v>
      </c>
    </row>
    <row r="45" spans="1:26" ht="15.75" x14ac:dyDescent="0.25">
      <c r="A45" s="3"/>
      <c r="B45" s="3"/>
      <c r="C45" s="231" t="s">
        <v>126</v>
      </c>
      <c r="D45" s="253"/>
      <c r="E45" s="253"/>
      <c r="F45" s="253"/>
      <c r="G45" s="253"/>
      <c r="H45" s="253"/>
      <c r="I45" s="253"/>
      <c r="J45" s="8"/>
      <c r="L45" s="5" t="e">
        <f t="shared" ca="1" si="13"/>
        <v>#NAME?</v>
      </c>
      <c r="M45" s="5" t="e">
        <f t="shared" ca="1" si="14"/>
        <v>#NAME?</v>
      </c>
      <c r="N45" s="5" t="e">
        <f t="shared" ca="1" si="15"/>
        <v>#NAME?</v>
      </c>
      <c r="O45" s="5" t="e">
        <f t="shared" ca="1" si="16"/>
        <v>#NAME?</v>
      </c>
      <c r="P45" s="5" t="e">
        <f t="shared" ca="1" si="17"/>
        <v>#NAME?</v>
      </c>
      <c r="Q45" s="5" t="e">
        <f t="shared" ca="1" si="18"/>
        <v>#NAME?</v>
      </c>
      <c r="R45" s="5" t="e">
        <f t="shared" ca="1" si="19"/>
        <v>#NAME?</v>
      </c>
      <c r="S45" s="5" t="e">
        <f t="shared" ca="1" si="20"/>
        <v>#NAME?</v>
      </c>
      <c r="T45" s="5" t="e">
        <f t="shared" ca="1" si="21"/>
        <v>#NAME?</v>
      </c>
      <c r="U45" s="5" t="e">
        <f t="shared" ca="1" si="22"/>
        <v>#NAME?</v>
      </c>
      <c r="V45" s="5" t="e">
        <f t="shared" ca="1" si="23"/>
        <v>#NAME?</v>
      </c>
      <c r="W45" s="5" t="e">
        <f t="shared" ca="1" si="24"/>
        <v>#NAME?</v>
      </c>
    </row>
    <row r="46" spans="1:26" ht="15" x14ac:dyDescent="0.2">
      <c r="A46" s="3"/>
      <c r="B46" s="3"/>
      <c r="C46" s="66" t="s">
        <v>50</v>
      </c>
      <c r="D46" s="65"/>
      <c r="E46" s="61"/>
      <c r="F46" s="61"/>
      <c r="G46" s="61"/>
      <c r="H46" s="61"/>
      <c r="I46" s="61"/>
      <c r="J46" s="8"/>
      <c r="L46" s="5" t="e">
        <f t="shared" ca="1" si="13"/>
        <v>#NAME?</v>
      </c>
      <c r="M46" s="5" t="e">
        <f t="shared" ca="1" si="14"/>
        <v>#NAME?</v>
      </c>
      <c r="N46" s="5" t="e">
        <f t="shared" ca="1" si="15"/>
        <v>#NAME?</v>
      </c>
      <c r="O46" s="5" t="e">
        <f t="shared" ca="1" si="16"/>
        <v>#NAME?</v>
      </c>
      <c r="P46" s="5" t="e">
        <f t="shared" ca="1" si="17"/>
        <v>#NAME?</v>
      </c>
      <c r="Q46" s="5" t="e">
        <f t="shared" ca="1" si="18"/>
        <v>#NAME?</v>
      </c>
      <c r="R46" s="5" t="e">
        <f t="shared" ca="1" si="19"/>
        <v>#NAME?</v>
      </c>
      <c r="S46" s="5" t="e">
        <f t="shared" ca="1" si="20"/>
        <v>#NAME?</v>
      </c>
      <c r="T46" s="5" t="e">
        <f t="shared" ca="1" si="21"/>
        <v>#NAME?</v>
      </c>
      <c r="U46" s="5" t="e">
        <f t="shared" ca="1" si="22"/>
        <v>#NAME?</v>
      </c>
      <c r="V46" s="5" t="e">
        <f t="shared" ca="1" si="23"/>
        <v>#NAME?</v>
      </c>
      <c r="W46" s="5" t="e">
        <f t="shared" ca="1" si="24"/>
        <v>#NAME?</v>
      </c>
    </row>
    <row r="47" spans="1:26" ht="15" x14ac:dyDescent="0.2">
      <c r="A47" s="3"/>
      <c r="B47" s="3"/>
      <c r="C47" s="66" t="s">
        <v>49</v>
      </c>
      <c r="D47" s="65"/>
      <c r="E47" s="61"/>
      <c r="F47" s="61"/>
      <c r="G47" s="61"/>
      <c r="H47" s="61"/>
      <c r="I47" s="61"/>
      <c r="J47" s="8"/>
      <c r="L47" s="5" t="e">
        <f t="shared" ca="1" si="13"/>
        <v>#NAME?</v>
      </c>
      <c r="M47" s="5" t="e">
        <f t="shared" ca="1" si="14"/>
        <v>#NAME?</v>
      </c>
      <c r="N47" s="5" t="e">
        <f t="shared" ca="1" si="15"/>
        <v>#NAME?</v>
      </c>
      <c r="O47" s="5" t="e">
        <f t="shared" ca="1" si="16"/>
        <v>#NAME?</v>
      </c>
      <c r="P47" s="5" t="e">
        <f t="shared" ca="1" si="17"/>
        <v>#NAME?</v>
      </c>
      <c r="Q47" s="5" t="e">
        <f t="shared" ca="1" si="18"/>
        <v>#NAME?</v>
      </c>
      <c r="R47" s="5" t="e">
        <f t="shared" ca="1" si="19"/>
        <v>#NAME?</v>
      </c>
      <c r="S47" s="5" t="e">
        <f t="shared" ca="1" si="20"/>
        <v>#NAME?</v>
      </c>
      <c r="T47" s="5" t="e">
        <f t="shared" ca="1" si="21"/>
        <v>#NAME?</v>
      </c>
      <c r="U47" s="5" t="e">
        <f t="shared" ca="1" si="22"/>
        <v>#NAME?</v>
      </c>
      <c r="V47" s="5" t="e">
        <f t="shared" ca="1" si="23"/>
        <v>#NAME?</v>
      </c>
      <c r="W47" s="5" t="e">
        <f t="shared" ca="1" si="24"/>
        <v>#NAME?</v>
      </c>
    </row>
    <row r="48" spans="1:26" ht="15" x14ac:dyDescent="0.2">
      <c r="A48" s="3"/>
      <c r="B48" s="3"/>
      <c r="C48" s="66" t="s">
        <v>48</v>
      </c>
      <c r="D48" s="65"/>
      <c r="E48" s="61"/>
      <c r="F48" s="61"/>
      <c r="G48" s="61"/>
      <c r="H48" s="61"/>
      <c r="I48" s="61"/>
      <c r="J48" s="8"/>
      <c r="L48" s="5" t="e">
        <f t="shared" ca="1" si="13"/>
        <v>#NAME?</v>
      </c>
      <c r="M48" s="5" t="e">
        <f t="shared" ca="1" si="14"/>
        <v>#NAME?</v>
      </c>
      <c r="N48" s="5" t="e">
        <f t="shared" ca="1" si="15"/>
        <v>#NAME?</v>
      </c>
      <c r="O48" s="5" t="e">
        <f t="shared" ca="1" si="16"/>
        <v>#NAME?</v>
      </c>
      <c r="P48" s="5" t="e">
        <f t="shared" ca="1" si="17"/>
        <v>#NAME?</v>
      </c>
      <c r="Q48" s="5" t="e">
        <f t="shared" ca="1" si="18"/>
        <v>#NAME?</v>
      </c>
      <c r="R48" s="5" t="e">
        <f t="shared" ca="1" si="19"/>
        <v>#NAME?</v>
      </c>
      <c r="S48" s="5" t="e">
        <f t="shared" ca="1" si="20"/>
        <v>#NAME?</v>
      </c>
      <c r="T48" s="5" t="e">
        <f t="shared" ca="1" si="21"/>
        <v>#NAME?</v>
      </c>
      <c r="U48" s="5" t="e">
        <f t="shared" ca="1" si="22"/>
        <v>#NAME?</v>
      </c>
      <c r="V48" s="5" t="e">
        <f t="shared" ca="1" si="23"/>
        <v>#NAME?</v>
      </c>
      <c r="W48" s="5" t="e">
        <f t="shared" ca="1" si="24"/>
        <v>#NAME?</v>
      </c>
    </row>
    <row r="49" spans="1:23" ht="15" x14ac:dyDescent="0.2">
      <c r="A49" s="3"/>
      <c r="B49" s="3"/>
      <c r="C49" s="66" t="s">
        <v>47</v>
      </c>
      <c r="D49" s="65"/>
      <c r="E49" s="61"/>
      <c r="F49" s="61"/>
      <c r="G49" s="61"/>
      <c r="H49" s="61"/>
      <c r="I49" s="61"/>
      <c r="J49" s="8"/>
      <c r="L49" s="5" t="e">
        <f t="shared" ca="1" si="13"/>
        <v>#NAME?</v>
      </c>
      <c r="M49" s="5" t="e">
        <f t="shared" ca="1" si="14"/>
        <v>#NAME?</v>
      </c>
      <c r="N49" s="5" t="e">
        <f t="shared" ca="1" si="15"/>
        <v>#NAME?</v>
      </c>
      <c r="O49" s="5" t="e">
        <f t="shared" ca="1" si="16"/>
        <v>#NAME?</v>
      </c>
      <c r="P49" s="5" t="e">
        <f t="shared" ca="1" si="17"/>
        <v>#NAME?</v>
      </c>
      <c r="Q49" s="5" t="e">
        <f t="shared" ca="1" si="18"/>
        <v>#NAME?</v>
      </c>
      <c r="R49" s="5" t="e">
        <f t="shared" ca="1" si="19"/>
        <v>#NAME?</v>
      </c>
      <c r="S49" s="5" t="e">
        <f t="shared" ca="1" si="20"/>
        <v>#NAME?</v>
      </c>
      <c r="T49" s="5" t="e">
        <f t="shared" ca="1" si="21"/>
        <v>#NAME?</v>
      </c>
      <c r="U49" s="5" t="e">
        <f t="shared" ca="1" si="22"/>
        <v>#NAME?</v>
      </c>
      <c r="V49" s="5" t="e">
        <f t="shared" ca="1" si="23"/>
        <v>#NAME?</v>
      </c>
      <c r="W49" s="5" t="e">
        <f t="shared" ca="1" si="24"/>
        <v>#NAME?</v>
      </c>
    </row>
    <row r="50" spans="1:23" ht="15" x14ac:dyDescent="0.2">
      <c r="A50" s="3"/>
      <c r="B50" s="3"/>
      <c r="C50" s="66" t="s">
        <v>46</v>
      </c>
      <c r="D50" s="65"/>
      <c r="E50" s="61"/>
      <c r="F50" s="61"/>
      <c r="G50" s="61"/>
      <c r="H50" s="61"/>
      <c r="I50" s="61"/>
      <c r="J50" s="8"/>
      <c r="L50" s="5" t="e">
        <f t="shared" ca="1" si="13"/>
        <v>#NAME?</v>
      </c>
      <c r="M50" s="5" t="e">
        <f t="shared" ca="1" si="14"/>
        <v>#NAME?</v>
      </c>
      <c r="N50" s="5" t="e">
        <f t="shared" ca="1" si="15"/>
        <v>#NAME?</v>
      </c>
      <c r="O50" s="5" t="e">
        <f t="shared" ca="1" si="16"/>
        <v>#NAME?</v>
      </c>
      <c r="P50" s="5" t="e">
        <f t="shared" ca="1" si="17"/>
        <v>#NAME?</v>
      </c>
      <c r="Q50" s="5" t="e">
        <f t="shared" ca="1" si="18"/>
        <v>#NAME?</v>
      </c>
      <c r="R50" s="5" t="e">
        <f t="shared" ca="1" si="19"/>
        <v>#NAME?</v>
      </c>
      <c r="S50" s="5" t="e">
        <f t="shared" ca="1" si="20"/>
        <v>#NAME?</v>
      </c>
      <c r="T50" s="5" t="e">
        <f t="shared" ca="1" si="21"/>
        <v>#NAME?</v>
      </c>
      <c r="U50" s="5" t="e">
        <f t="shared" ca="1" si="22"/>
        <v>#NAME?</v>
      </c>
      <c r="V50" s="5" t="e">
        <f t="shared" ca="1" si="23"/>
        <v>#NAME?</v>
      </c>
      <c r="W50" s="5" t="e">
        <f t="shared" ca="1" si="24"/>
        <v>#NAME?</v>
      </c>
    </row>
    <row r="51" spans="1:23" x14ac:dyDescent="0.2">
      <c r="A51" s="3"/>
      <c r="B51" s="3"/>
      <c r="C51" s="64"/>
      <c r="D51" s="64"/>
      <c r="E51" s="8"/>
      <c r="F51" s="8"/>
      <c r="G51" s="8"/>
      <c r="H51" s="8"/>
      <c r="I51" s="8"/>
      <c r="J51" s="8"/>
      <c r="L51" s="5" t="e">
        <f t="shared" ca="1" si="13"/>
        <v>#NAME?</v>
      </c>
      <c r="M51" s="5" t="e">
        <f t="shared" ca="1" si="14"/>
        <v>#NAME?</v>
      </c>
      <c r="N51" s="5" t="e">
        <f t="shared" ca="1" si="15"/>
        <v>#NAME?</v>
      </c>
      <c r="O51" s="5" t="e">
        <f t="shared" ca="1" si="16"/>
        <v>#NAME?</v>
      </c>
      <c r="P51" s="5" t="e">
        <f t="shared" ca="1" si="17"/>
        <v>#NAME?</v>
      </c>
      <c r="Q51" s="5" t="e">
        <f t="shared" ca="1" si="18"/>
        <v>#NAME?</v>
      </c>
      <c r="R51" s="5" t="e">
        <f t="shared" ca="1" si="19"/>
        <v>#NAME?</v>
      </c>
      <c r="S51" s="5" t="e">
        <f t="shared" ca="1" si="20"/>
        <v>#NAME?</v>
      </c>
      <c r="T51" s="5" t="e">
        <f t="shared" ca="1" si="21"/>
        <v>#NAME?</v>
      </c>
      <c r="U51" s="5" t="e">
        <f t="shared" ca="1" si="22"/>
        <v>#NAME?</v>
      </c>
      <c r="V51" s="5" t="e">
        <f t="shared" ca="1" si="23"/>
        <v>#NAME?</v>
      </c>
      <c r="W51" s="5" t="e">
        <f t="shared" ca="1" si="24"/>
        <v>#NAME?</v>
      </c>
    </row>
    <row r="52" spans="1:23" ht="15" x14ac:dyDescent="0.2">
      <c r="A52" s="3"/>
      <c r="B52" s="3"/>
      <c r="C52" s="6" t="s">
        <v>3</v>
      </c>
      <c r="D52" s="151"/>
      <c r="E52" s="9" t="s">
        <v>45</v>
      </c>
      <c r="F52" s="8"/>
      <c r="G52" s="250"/>
      <c r="H52" s="250"/>
      <c r="I52" s="250"/>
      <c r="J52" s="6"/>
      <c r="L52" s="5" t="e">
        <f t="shared" ca="1" si="13"/>
        <v>#NAME?</v>
      </c>
      <c r="M52" s="5" t="e">
        <f t="shared" ca="1" si="14"/>
        <v>#NAME?</v>
      </c>
      <c r="N52" s="5" t="e">
        <f t="shared" ca="1" si="15"/>
        <v>#NAME?</v>
      </c>
      <c r="O52" s="5" t="e">
        <f t="shared" ca="1" si="16"/>
        <v>#NAME?</v>
      </c>
      <c r="P52" s="5" t="e">
        <f t="shared" ca="1" si="17"/>
        <v>#NAME?</v>
      </c>
      <c r="Q52" s="5" t="e">
        <f t="shared" ca="1" si="18"/>
        <v>#NAME?</v>
      </c>
      <c r="R52" s="5" t="e">
        <f t="shared" ca="1" si="19"/>
        <v>#NAME?</v>
      </c>
      <c r="S52" s="5" t="e">
        <f t="shared" ca="1" si="20"/>
        <v>#NAME?</v>
      </c>
      <c r="T52" s="5" t="e">
        <f t="shared" ca="1" si="21"/>
        <v>#NAME?</v>
      </c>
      <c r="U52" s="5" t="e">
        <f t="shared" ca="1" si="22"/>
        <v>#NAME?</v>
      </c>
      <c r="V52" s="5" t="e">
        <f t="shared" ca="1" si="23"/>
        <v>#NAME?</v>
      </c>
      <c r="W52" s="5" t="e">
        <f t="shared" ca="1" si="24"/>
        <v>#NAME?</v>
      </c>
    </row>
    <row r="53" spans="1:23" ht="15" x14ac:dyDescent="0.2">
      <c r="A53" s="3"/>
      <c r="B53" s="3"/>
      <c r="C53" s="6" t="s">
        <v>44</v>
      </c>
      <c r="D53" s="224"/>
      <c r="E53" s="224"/>
      <c r="F53" s="224"/>
      <c r="G53" s="224"/>
      <c r="H53" s="224"/>
      <c r="I53" s="224"/>
      <c r="J53" s="224"/>
      <c r="L53" s="5" t="e">
        <f t="shared" ca="1" si="13"/>
        <v>#NAME?</v>
      </c>
      <c r="M53" s="5" t="e">
        <f t="shared" ca="1" si="14"/>
        <v>#NAME?</v>
      </c>
      <c r="N53" s="5" t="e">
        <f t="shared" ca="1" si="15"/>
        <v>#NAME?</v>
      </c>
      <c r="O53" s="5" t="e">
        <f t="shared" ca="1" si="16"/>
        <v>#NAME?</v>
      </c>
      <c r="P53" s="5" t="e">
        <f t="shared" ca="1" si="17"/>
        <v>#NAME?</v>
      </c>
      <c r="Q53" s="5" t="e">
        <f t="shared" ca="1" si="18"/>
        <v>#NAME?</v>
      </c>
      <c r="R53" s="5" t="e">
        <f t="shared" ca="1" si="19"/>
        <v>#NAME?</v>
      </c>
      <c r="S53" s="5" t="e">
        <f t="shared" ca="1" si="20"/>
        <v>#NAME?</v>
      </c>
      <c r="T53" s="5" t="e">
        <f t="shared" ca="1" si="21"/>
        <v>#NAME?</v>
      </c>
      <c r="U53" s="5" t="e">
        <f t="shared" ca="1" si="22"/>
        <v>#NAME?</v>
      </c>
      <c r="V53" s="5" t="e">
        <f t="shared" ca="1" si="23"/>
        <v>#NAME?</v>
      </c>
      <c r="W53" s="5" t="e">
        <f t="shared" ca="1" si="24"/>
        <v>#NAME?</v>
      </c>
    </row>
    <row r="54" spans="1:23" ht="30" x14ac:dyDescent="0.2">
      <c r="C54" s="63" t="s">
        <v>43</v>
      </c>
      <c r="D54" s="224"/>
      <c r="E54" s="224"/>
      <c r="F54" s="224"/>
      <c r="G54" s="224"/>
      <c r="H54" s="224"/>
      <c r="I54" s="224"/>
      <c r="J54" s="224"/>
      <c r="L54" s="5" t="e">
        <f t="shared" ca="1" si="13"/>
        <v>#NAME?</v>
      </c>
      <c r="M54" s="5" t="e">
        <f t="shared" ca="1" si="14"/>
        <v>#NAME?</v>
      </c>
      <c r="N54" s="5" t="e">
        <f t="shared" ca="1" si="15"/>
        <v>#NAME?</v>
      </c>
      <c r="O54" s="5" t="e">
        <f t="shared" ca="1" si="16"/>
        <v>#NAME?</v>
      </c>
      <c r="P54" s="5" t="e">
        <f t="shared" ca="1" si="17"/>
        <v>#NAME?</v>
      </c>
      <c r="Q54" s="5" t="e">
        <f t="shared" ca="1" si="18"/>
        <v>#NAME?</v>
      </c>
      <c r="R54" s="5" t="e">
        <f t="shared" ca="1" si="19"/>
        <v>#NAME?</v>
      </c>
      <c r="S54" s="5" t="e">
        <f t="shared" ca="1" si="20"/>
        <v>#NAME?</v>
      </c>
      <c r="T54" s="5" t="e">
        <f t="shared" ca="1" si="21"/>
        <v>#NAME?</v>
      </c>
      <c r="U54" s="5" t="e">
        <f t="shared" ca="1" si="22"/>
        <v>#NAME?</v>
      </c>
      <c r="V54" s="5" t="e">
        <f t="shared" ca="1" si="23"/>
        <v>#NAME?</v>
      </c>
      <c r="W54" s="5" t="e">
        <f t="shared" ca="1" si="24"/>
        <v>#NAME?</v>
      </c>
    </row>
    <row r="55" spans="1:23" ht="15" x14ac:dyDescent="0.2">
      <c r="C55" s="48" t="s">
        <v>42</v>
      </c>
      <c r="D55" s="140"/>
      <c r="J55" s="137"/>
      <c r="L55" s="5" t="e">
        <f t="shared" ca="1" si="13"/>
        <v>#NAME?</v>
      </c>
      <c r="M55" s="5" t="e">
        <f t="shared" ca="1" si="14"/>
        <v>#NAME?</v>
      </c>
      <c r="N55" s="5" t="e">
        <f t="shared" ca="1" si="15"/>
        <v>#NAME?</v>
      </c>
      <c r="O55" s="5" t="e">
        <f t="shared" ca="1" si="16"/>
        <v>#NAME?</v>
      </c>
      <c r="P55" s="5" t="e">
        <f t="shared" ca="1" si="17"/>
        <v>#NAME?</v>
      </c>
      <c r="Q55" s="5" t="e">
        <f t="shared" ca="1" si="18"/>
        <v>#NAME?</v>
      </c>
      <c r="R55" s="5" t="e">
        <f t="shared" ca="1" si="19"/>
        <v>#NAME?</v>
      </c>
      <c r="S55" s="5" t="e">
        <f t="shared" ca="1" si="20"/>
        <v>#NAME?</v>
      </c>
      <c r="T55" s="5" t="e">
        <f t="shared" ca="1" si="21"/>
        <v>#NAME?</v>
      </c>
      <c r="U55" s="5" t="e">
        <f t="shared" ca="1" si="22"/>
        <v>#NAME?</v>
      </c>
      <c r="V55" s="5" t="e">
        <f t="shared" ca="1" si="23"/>
        <v>#NAME?</v>
      </c>
      <c r="W55" s="5" t="e">
        <f t="shared" ca="1" si="24"/>
        <v>#NAME?</v>
      </c>
    </row>
    <row r="56" spans="1:23" ht="15" x14ac:dyDescent="0.2">
      <c r="C56" s="48" t="s">
        <v>0</v>
      </c>
      <c r="D56" s="224"/>
      <c r="E56" s="224"/>
      <c r="F56" s="224"/>
      <c r="G56" s="224"/>
      <c r="H56" s="224"/>
      <c r="I56" s="224"/>
      <c r="J56" s="224"/>
      <c r="K56" s="61"/>
      <c r="L56" s="5" t="e">
        <f t="shared" ca="1" si="13"/>
        <v>#NAME?</v>
      </c>
      <c r="M56" s="5" t="e">
        <f t="shared" ca="1" si="14"/>
        <v>#NAME?</v>
      </c>
      <c r="N56" s="5" t="e">
        <f t="shared" ca="1" si="15"/>
        <v>#NAME?</v>
      </c>
      <c r="O56" s="5" t="e">
        <f t="shared" ca="1" si="16"/>
        <v>#NAME?</v>
      </c>
      <c r="P56" s="5" t="e">
        <f t="shared" ca="1" si="17"/>
        <v>#NAME?</v>
      </c>
      <c r="Q56" s="5" t="e">
        <f t="shared" ca="1" si="18"/>
        <v>#NAME?</v>
      </c>
      <c r="R56" s="5" t="e">
        <f t="shared" ca="1" si="19"/>
        <v>#NAME?</v>
      </c>
      <c r="S56" s="5" t="e">
        <f t="shared" ca="1" si="20"/>
        <v>#NAME?</v>
      </c>
      <c r="T56" s="5" t="e">
        <f t="shared" ca="1" si="21"/>
        <v>#NAME?</v>
      </c>
      <c r="U56" s="5" t="e">
        <f t="shared" ca="1" si="22"/>
        <v>#NAME?</v>
      </c>
      <c r="V56" s="5" t="e">
        <f t="shared" ca="1" si="23"/>
        <v>#NAME?</v>
      </c>
      <c r="W56" s="5" t="e">
        <f t="shared" ca="1" si="24"/>
        <v>#NAME?</v>
      </c>
    </row>
    <row r="57" spans="1:23" x14ac:dyDescent="0.2">
      <c r="J57" s="61"/>
      <c r="K57" s="61"/>
    </row>
    <row r="58" spans="1:23" x14ac:dyDescent="0.2">
      <c r="J58" s="61"/>
      <c r="K58" s="61"/>
    </row>
    <row r="59" spans="1:23" x14ac:dyDescent="0.2">
      <c r="J59" s="61"/>
      <c r="K59" s="61"/>
    </row>
    <row r="60" spans="1:23" ht="15" x14ac:dyDescent="0.2">
      <c r="C60" s="62"/>
      <c r="D60" s="61"/>
      <c r="E60" s="61"/>
      <c r="F60" s="61"/>
      <c r="G60" s="61"/>
      <c r="H60" s="61"/>
      <c r="I60" s="61"/>
      <c r="J60" s="61"/>
      <c r="K60" s="61"/>
    </row>
    <row r="61" spans="1:23" ht="15" x14ac:dyDescent="0.2">
      <c r="C61" s="62"/>
      <c r="D61" s="61"/>
      <c r="E61" s="61"/>
      <c r="F61" s="61"/>
      <c r="G61" s="61"/>
      <c r="H61" s="61"/>
      <c r="I61" s="61"/>
      <c r="J61" s="61"/>
      <c r="K61" s="61"/>
    </row>
    <row r="62" spans="1:23" ht="15" x14ac:dyDescent="0.2">
      <c r="C62" s="2"/>
    </row>
    <row r="63" spans="1:23" ht="15" x14ac:dyDescent="0.2">
      <c r="C63" s="2"/>
    </row>
    <row r="64" spans="1:23" ht="15" x14ac:dyDescent="0.2">
      <c r="C64" s="2"/>
    </row>
    <row r="65" spans="3:3" ht="15" x14ac:dyDescent="0.2">
      <c r="C65" s="2"/>
    </row>
    <row r="66" spans="3:3" ht="15" x14ac:dyDescent="0.2">
      <c r="C66" s="2"/>
    </row>
    <row r="67" spans="3:3" ht="15" x14ac:dyDescent="0.2">
      <c r="C67" s="2"/>
    </row>
    <row r="68" spans="3:3" ht="15" x14ac:dyDescent="0.2">
      <c r="C68" s="2"/>
    </row>
    <row r="69" spans="3:3" ht="15" x14ac:dyDescent="0.2">
      <c r="C69" s="2"/>
    </row>
    <row r="70" spans="3:3" ht="15" x14ac:dyDescent="0.2">
      <c r="C70" s="2"/>
    </row>
    <row r="71" spans="3:3" ht="15" x14ac:dyDescent="0.2">
      <c r="C71" s="2"/>
    </row>
    <row r="72" spans="3:3" ht="15" x14ac:dyDescent="0.2">
      <c r="C72" s="2"/>
    </row>
    <row r="73" spans="3:3" ht="15" x14ac:dyDescent="0.2">
      <c r="C73" s="2"/>
    </row>
    <row r="74" spans="3:3" ht="15" x14ac:dyDescent="0.2">
      <c r="C74" s="2"/>
    </row>
  </sheetData>
  <mergeCells count="14">
    <mergeCell ref="C20:D20"/>
    <mergeCell ref="D11:I11"/>
    <mergeCell ref="D12:I12"/>
    <mergeCell ref="C45:I45"/>
    <mergeCell ref="D7:E7"/>
    <mergeCell ref="C32:D32"/>
    <mergeCell ref="D8:I8"/>
    <mergeCell ref="D9:I9"/>
    <mergeCell ref="D10:I10"/>
    <mergeCell ref="D53:J53"/>
    <mergeCell ref="D56:J56"/>
    <mergeCell ref="G52:I52"/>
    <mergeCell ref="D54:J54"/>
    <mergeCell ref="C30:D30"/>
  </mergeCells>
  <conditionalFormatting sqref="L1:W56">
    <cfRule type="cellIs" dxfId="16" priority="2" stopIfTrue="1" operator="equal">
      <formula>0</formula>
    </cfRule>
  </conditionalFormatting>
  <hyperlinks>
    <hyperlink ref="I1" location="HypLink1" display="HypLink1" xr:uid="{00000000-0004-0000-0600-000000000000}"/>
  </hyperlinks>
  <pageMargins left="0.35" right="0.25" top="0.32" bottom="0.5" header="0.32" footer="0.3"/>
  <pageSetup scale="82" orientation="portrait" r:id="rId1"/>
  <headerFooter alignWithMargins="0">
    <oddFooter>&amp;L&amp;7&amp;D Mike 702.486.7260&amp;C&amp;7&amp;F  &amp;A&amp;R&amp;7Page &amp;P of &amp;N</oddFooter>
  </headerFooter>
  <colBreaks count="1" manualBreakCount="1">
    <brk id="9"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with Federal Subsidy">
                <anchor moveWithCells="1">
                  <from>
                    <xdr:col>3</xdr:col>
                    <xdr:colOff>9525</xdr:colOff>
                    <xdr:row>14</xdr:row>
                    <xdr:rowOff>161925</xdr:rowOff>
                  </from>
                  <to>
                    <xdr:col>3</xdr:col>
                    <xdr:colOff>381000</xdr:colOff>
                    <xdr:row>16</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ltText="without Federal Subsidy">
                <anchor moveWithCells="1">
                  <from>
                    <xdr:col>3</xdr:col>
                    <xdr:colOff>9525</xdr:colOff>
                    <xdr:row>15</xdr:row>
                    <xdr:rowOff>152400</xdr:rowOff>
                  </from>
                  <to>
                    <xdr:col>3</xdr:col>
                    <xdr:colOff>381000</xdr:colOff>
                    <xdr:row>17</xdr:row>
                    <xdr:rowOff>28575</xdr:rowOff>
                  </to>
                </anchor>
              </controlPr>
            </control>
          </mc:Choice>
        </mc:AlternateContent>
        <mc:AlternateContent xmlns:mc="http://schemas.openxmlformats.org/markup-compatibility/2006">
          <mc:Choice Requires="x14">
            <control shapeId="2054" r:id="rId6" name="Check Box 6">
              <controlPr defaultSize="0" autoFill="0" autoLine="0" autoPict="0" altText="with Federal Subsidy">
                <anchor moveWithCells="1">
                  <from>
                    <xdr:col>2</xdr:col>
                    <xdr:colOff>9525</xdr:colOff>
                    <xdr:row>14</xdr:row>
                    <xdr:rowOff>161925</xdr:rowOff>
                  </from>
                  <to>
                    <xdr:col>2</xdr:col>
                    <xdr:colOff>381000</xdr:colOff>
                    <xdr:row>16</xdr:row>
                    <xdr:rowOff>28575</xdr:rowOff>
                  </to>
                </anchor>
              </controlPr>
            </control>
          </mc:Choice>
        </mc:AlternateContent>
        <mc:AlternateContent xmlns:mc="http://schemas.openxmlformats.org/markup-compatibility/2006">
          <mc:Choice Requires="x14">
            <control shapeId="2055" r:id="rId7" name="Check Box 7">
              <controlPr defaultSize="0" autoFill="0" autoLine="0" autoPict="0" altText="without Federal Subsidy">
                <anchor moveWithCells="1">
                  <from>
                    <xdr:col>2</xdr:col>
                    <xdr:colOff>9525</xdr:colOff>
                    <xdr:row>15</xdr:row>
                    <xdr:rowOff>152400</xdr:rowOff>
                  </from>
                  <to>
                    <xdr:col>2</xdr:col>
                    <xdr:colOff>381000</xdr:colOff>
                    <xdr:row>17</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ltText="New Construction">
                <anchor moveWithCells="1">
                  <from>
                    <xdr:col>2</xdr:col>
                    <xdr:colOff>9525</xdr:colOff>
                    <xdr:row>13</xdr:row>
                    <xdr:rowOff>161925</xdr:rowOff>
                  </from>
                  <to>
                    <xdr:col>2</xdr:col>
                    <xdr:colOff>381000</xdr:colOff>
                    <xdr:row>15</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ltText="Acquisition or Rehabilitation">
                <anchor moveWithCells="1">
                  <from>
                    <xdr:col>3</xdr:col>
                    <xdr:colOff>9525</xdr:colOff>
                    <xdr:row>13</xdr:row>
                    <xdr:rowOff>161925</xdr:rowOff>
                  </from>
                  <to>
                    <xdr:col>3</xdr:col>
                    <xdr:colOff>381000</xdr:colOff>
                    <xdr:row>15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T42"/>
  <sheetViews>
    <sheetView showGridLines="0" zoomScaleNormal="100" zoomScaleSheetLayoutView="100" workbookViewId="0">
      <selection activeCell="B38" sqref="B38"/>
    </sheetView>
  </sheetViews>
  <sheetFormatPr defaultRowHeight="15.75" x14ac:dyDescent="0.25"/>
  <cols>
    <col min="1" max="1" width="2.5" customWidth="1"/>
    <col min="2" max="2" width="19.25" customWidth="1"/>
    <col min="3" max="3" width="10.875" customWidth="1"/>
    <col min="12" max="20" width="2.75" hidden="1" customWidth="1"/>
  </cols>
  <sheetData>
    <row r="1" spans="1:20" ht="19.5" x14ac:dyDescent="0.4">
      <c r="A1" t="str">
        <f>Div</f>
        <v>State of Nevada Housing Division</v>
      </c>
      <c r="B1" s="121"/>
      <c r="I1" s="198" t="s">
        <v>164</v>
      </c>
      <c r="L1" s="5">
        <f ca="1">(CELL("protect",A1)=1)*1</f>
        <v>1</v>
      </c>
      <c r="M1" s="5">
        <f t="shared" ref="M1:T1" ca="1" si="0">(CELL("protect",B1)=1)*1</f>
        <v>1</v>
      </c>
      <c r="N1" s="5">
        <f t="shared" ca="1" si="0"/>
        <v>1</v>
      </c>
      <c r="O1" s="5">
        <f t="shared" ca="1" si="0"/>
        <v>1</v>
      </c>
      <c r="P1" s="5">
        <f t="shared" ca="1" si="0"/>
        <v>1</v>
      </c>
      <c r="Q1" s="5">
        <f t="shared" ca="1" si="0"/>
        <v>1</v>
      </c>
      <c r="R1" s="5">
        <f t="shared" ca="1" si="0"/>
        <v>1</v>
      </c>
      <c r="S1" s="5">
        <f t="shared" ca="1" si="0"/>
        <v>1</v>
      </c>
      <c r="T1" s="5">
        <f t="shared" ca="1" si="0"/>
        <v>1</v>
      </c>
    </row>
    <row r="2" spans="1:20" x14ac:dyDescent="0.25">
      <c r="A2" t="str">
        <f>NHD</f>
        <v>2021 LOW-INCOME HOUSING UNIVERSAL FUNDING APPLICATION</v>
      </c>
      <c r="L2" s="5">
        <f t="shared" ref="L2:L36" ca="1" si="1">(CELL("protect",A2)=1)*1</f>
        <v>1</v>
      </c>
      <c r="M2" s="5">
        <f t="shared" ref="M2:M36" ca="1" si="2">(CELL("protect",B2)=1)*1</f>
        <v>1</v>
      </c>
      <c r="N2" s="5">
        <f t="shared" ref="N2:N36" ca="1" si="3">(CELL("protect",C2)=1)*1</f>
        <v>1</v>
      </c>
      <c r="O2" s="5">
        <f t="shared" ref="O2:O36" ca="1" si="4">(CELL("protect",D2)=1)*1</f>
        <v>1</v>
      </c>
      <c r="P2" s="5">
        <f t="shared" ref="P2:P36" ca="1" si="5">(CELL("protect",E2)=1)*1</f>
        <v>1</v>
      </c>
      <c r="Q2" s="5">
        <f t="shared" ref="Q2:Q36" ca="1" si="6">(CELL("protect",F2)=1)*1</f>
        <v>1</v>
      </c>
      <c r="R2" s="5">
        <f t="shared" ref="R2:R36" ca="1" si="7">(CELL("protect",G2)=1)*1</f>
        <v>1</v>
      </c>
      <c r="S2" s="5">
        <f t="shared" ref="S2:S36" ca="1" si="8">(CELL("protect",H2)=1)*1</f>
        <v>1</v>
      </c>
      <c r="T2" s="5">
        <f t="shared" ref="T2:T36" ca="1" si="9">(CELL("protect",I2)=1)*1</f>
        <v>1</v>
      </c>
    </row>
    <row r="3" spans="1:20" x14ac:dyDescent="0.25">
      <c r="B3" s="121" t="s">
        <v>102</v>
      </c>
      <c r="L3" s="5">
        <f t="shared" ca="1" si="1"/>
        <v>1</v>
      </c>
      <c r="M3" s="5">
        <f t="shared" ca="1" si="2"/>
        <v>1</v>
      </c>
      <c r="N3" s="5">
        <f t="shared" ca="1" si="3"/>
        <v>1</v>
      </c>
      <c r="O3" s="5">
        <f t="shared" ca="1" si="4"/>
        <v>1</v>
      </c>
      <c r="P3" s="5">
        <f t="shared" ca="1" si="5"/>
        <v>1</v>
      </c>
      <c r="Q3" s="5">
        <f t="shared" ca="1" si="6"/>
        <v>1</v>
      </c>
      <c r="R3" s="5">
        <f t="shared" ca="1" si="7"/>
        <v>1</v>
      </c>
      <c r="S3" s="5">
        <f t="shared" ca="1" si="8"/>
        <v>1</v>
      </c>
      <c r="T3" s="5">
        <f t="shared" ca="1" si="9"/>
        <v>1</v>
      </c>
    </row>
    <row r="4" spans="1:20" x14ac:dyDescent="0.25">
      <c r="B4" s="163" t="s">
        <v>119</v>
      </c>
      <c r="C4" s="108"/>
      <c r="D4" s="21"/>
      <c r="E4" s="21"/>
      <c r="F4" s="21"/>
      <c r="G4" s="21"/>
      <c r="H4" s="21"/>
      <c r="L4" s="5">
        <f t="shared" ca="1" si="1"/>
        <v>1</v>
      </c>
      <c r="M4" s="5">
        <f t="shared" ca="1" si="2"/>
        <v>1</v>
      </c>
      <c r="N4" s="5">
        <f t="shared" ca="1" si="3"/>
        <v>1</v>
      </c>
      <c r="O4" s="5">
        <f t="shared" ca="1" si="4"/>
        <v>1</v>
      </c>
      <c r="P4" s="5">
        <f t="shared" ca="1" si="5"/>
        <v>1</v>
      </c>
      <c r="Q4" s="5">
        <f t="shared" ca="1" si="6"/>
        <v>1</v>
      </c>
      <c r="R4" s="5">
        <f t="shared" ca="1" si="7"/>
        <v>1</v>
      </c>
      <c r="S4" s="5">
        <f t="shared" ca="1" si="8"/>
        <v>1</v>
      </c>
      <c r="T4" s="5">
        <f t="shared" ca="1" si="9"/>
        <v>1</v>
      </c>
    </row>
    <row r="5" spans="1:20" x14ac:dyDescent="0.25">
      <c r="B5" s="138" t="s">
        <v>38</v>
      </c>
      <c r="C5" s="108"/>
      <c r="D5" s="21"/>
      <c r="E5" s="21"/>
      <c r="F5" s="21"/>
      <c r="G5" s="21"/>
      <c r="H5" s="21"/>
      <c r="L5" s="5">
        <f t="shared" ca="1" si="1"/>
        <v>1</v>
      </c>
      <c r="M5" s="5">
        <f t="shared" ca="1" si="2"/>
        <v>1</v>
      </c>
      <c r="N5" s="5">
        <f t="shared" ca="1" si="3"/>
        <v>1</v>
      </c>
      <c r="O5" s="5">
        <f t="shared" ca="1" si="4"/>
        <v>1</v>
      </c>
      <c r="P5" s="5">
        <f t="shared" ca="1" si="5"/>
        <v>1</v>
      </c>
      <c r="Q5" s="5">
        <f t="shared" ca="1" si="6"/>
        <v>1</v>
      </c>
      <c r="R5" s="5">
        <f t="shared" ca="1" si="7"/>
        <v>1</v>
      </c>
      <c r="S5" s="5">
        <f t="shared" ca="1" si="8"/>
        <v>1</v>
      </c>
      <c r="T5" s="5">
        <f t="shared" ca="1" si="9"/>
        <v>1</v>
      </c>
    </row>
    <row r="6" spans="1:20" x14ac:dyDescent="0.25">
      <c r="B6" s="30" t="s">
        <v>37</v>
      </c>
      <c r="C6" s="256">
        <f>ProjName</f>
        <v>0</v>
      </c>
      <c r="D6" s="210"/>
      <c r="E6" s="210"/>
      <c r="F6" s="210"/>
      <c r="G6" s="210"/>
      <c r="H6" s="210"/>
      <c r="L6" s="5">
        <f t="shared" ca="1" si="1"/>
        <v>1</v>
      </c>
      <c r="M6" s="5">
        <f t="shared" ca="1" si="2"/>
        <v>1</v>
      </c>
      <c r="N6" s="5">
        <f t="shared" ca="1" si="3"/>
        <v>1</v>
      </c>
      <c r="O6" s="5">
        <f t="shared" ca="1" si="4"/>
        <v>1</v>
      </c>
      <c r="P6" s="5">
        <f t="shared" ca="1" si="5"/>
        <v>1</v>
      </c>
      <c r="Q6" s="5">
        <f t="shared" ca="1" si="6"/>
        <v>1</v>
      </c>
      <c r="R6" s="5">
        <f t="shared" ca="1" si="7"/>
        <v>1</v>
      </c>
      <c r="S6" s="5">
        <f t="shared" ca="1" si="8"/>
        <v>1</v>
      </c>
      <c r="T6" s="5">
        <f t="shared" ca="1" si="9"/>
        <v>1</v>
      </c>
    </row>
    <row r="7" spans="1:20" x14ac:dyDescent="0.25">
      <c r="B7" s="106" t="s">
        <v>36</v>
      </c>
      <c r="C7" s="257">
        <f>ProjAddr</f>
        <v>0</v>
      </c>
      <c r="D7" s="210"/>
      <c r="E7" s="210"/>
      <c r="F7" s="210"/>
      <c r="G7" s="210"/>
      <c r="H7" s="210"/>
      <c r="L7" s="5">
        <f t="shared" ca="1" si="1"/>
        <v>1</v>
      </c>
      <c r="M7" s="5">
        <f t="shared" ca="1" si="2"/>
        <v>1</v>
      </c>
      <c r="N7" s="5">
        <f t="shared" ca="1" si="3"/>
        <v>1</v>
      </c>
      <c r="O7" s="5">
        <f t="shared" ca="1" si="4"/>
        <v>1</v>
      </c>
      <c r="P7" s="5">
        <f t="shared" ca="1" si="5"/>
        <v>1</v>
      </c>
      <c r="Q7" s="5">
        <f t="shared" ca="1" si="6"/>
        <v>1</v>
      </c>
      <c r="R7" s="5">
        <f t="shared" ca="1" si="7"/>
        <v>1</v>
      </c>
      <c r="S7" s="5">
        <f t="shared" ca="1" si="8"/>
        <v>1</v>
      </c>
      <c r="T7" s="5">
        <f t="shared" ca="1" si="9"/>
        <v>1</v>
      </c>
    </row>
    <row r="8" spans="1:20" x14ac:dyDescent="0.25">
      <c r="B8" s="48" t="s">
        <v>35</v>
      </c>
      <c r="C8" s="210">
        <f>ProjCCZip</f>
        <v>0</v>
      </c>
      <c r="D8" s="210"/>
      <c r="E8" s="210"/>
      <c r="F8" s="210"/>
      <c r="G8" s="210"/>
      <c r="H8" s="210"/>
      <c r="L8" s="5">
        <f t="shared" ca="1" si="1"/>
        <v>1</v>
      </c>
      <c r="M8" s="5">
        <f t="shared" ca="1" si="2"/>
        <v>1</v>
      </c>
      <c r="N8" s="5">
        <f t="shared" ca="1" si="3"/>
        <v>1</v>
      </c>
      <c r="O8" s="5">
        <f t="shared" ca="1" si="4"/>
        <v>1</v>
      </c>
      <c r="P8" s="5">
        <f t="shared" ca="1" si="5"/>
        <v>1</v>
      </c>
      <c r="Q8" s="5">
        <f t="shared" ca="1" si="6"/>
        <v>1</v>
      </c>
      <c r="R8" s="5">
        <f t="shared" ca="1" si="7"/>
        <v>1</v>
      </c>
      <c r="S8" s="5">
        <f t="shared" ca="1" si="8"/>
        <v>1</v>
      </c>
      <c r="T8" s="5">
        <f t="shared" ca="1" si="9"/>
        <v>1</v>
      </c>
    </row>
    <row r="9" spans="1:20" x14ac:dyDescent="0.25">
      <c r="B9" s="30" t="s">
        <v>34</v>
      </c>
      <c r="C9" s="208">
        <f>Applicant</f>
        <v>0</v>
      </c>
      <c r="D9" s="208"/>
      <c r="E9" s="208"/>
      <c r="F9" s="208"/>
      <c r="G9" s="208"/>
      <c r="H9" s="208"/>
      <c r="L9" s="5">
        <f t="shared" ca="1" si="1"/>
        <v>1</v>
      </c>
      <c r="M9" s="5">
        <f t="shared" ca="1" si="2"/>
        <v>1</v>
      </c>
      <c r="N9" s="5">
        <f t="shared" ca="1" si="3"/>
        <v>1</v>
      </c>
      <c r="O9" s="5">
        <f t="shared" ca="1" si="4"/>
        <v>1</v>
      </c>
      <c r="P9" s="5">
        <f t="shared" ca="1" si="5"/>
        <v>1</v>
      </c>
      <c r="Q9" s="5">
        <f t="shared" ca="1" si="6"/>
        <v>1</v>
      </c>
      <c r="R9" s="5">
        <f t="shared" ca="1" si="7"/>
        <v>1</v>
      </c>
      <c r="S9" s="5">
        <f t="shared" ca="1" si="8"/>
        <v>1</v>
      </c>
      <c r="T9" s="5">
        <f t="shared" ca="1" si="9"/>
        <v>1</v>
      </c>
    </row>
    <row r="10" spans="1:20" ht="22.5" customHeight="1" x14ac:dyDescent="0.25">
      <c r="B10" s="30" t="s">
        <v>33</v>
      </c>
      <c r="C10" s="208">
        <f>CoAppOrg</f>
        <v>0</v>
      </c>
      <c r="D10" s="208"/>
      <c r="E10" s="208"/>
      <c r="F10" s="208"/>
      <c r="G10" s="208"/>
      <c r="H10" s="208"/>
      <c r="L10" s="5">
        <f t="shared" ca="1" si="1"/>
        <v>1</v>
      </c>
      <c r="M10" s="5">
        <f t="shared" ca="1" si="2"/>
        <v>1</v>
      </c>
      <c r="N10" s="5">
        <f t="shared" ca="1" si="3"/>
        <v>1</v>
      </c>
      <c r="O10" s="5">
        <f t="shared" ca="1" si="4"/>
        <v>1</v>
      </c>
      <c r="P10" s="5">
        <f t="shared" ca="1" si="5"/>
        <v>1</v>
      </c>
      <c r="Q10" s="5">
        <f t="shared" ca="1" si="6"/>
        <v>1</v>
      </c>
      <c r="R10" s="5">
        <f t="shared" ca="1" si="7"/>
        <v>1</v>
      </c>
      <c r="S10" s="5">
        <f t="shared" ca="1" si="8"/>
        <v>1</v>
      </c>
      <c r="T10" s="5">
        <f t="shared" ca="1" si="9"/>
        <v>1</v>
      </c>
    </row>
    <row r="11" spans="1:20" x14ac:dyDescent="0.25">
      <c r="B11" s="118"/>
      <c r="L11" s="5">
        <f t="shared" ca="1" si="1"/>
        <v>1</v>
      </c>
      <c r="M11" s="5">
        <f t="shared" ca="1" si="2"/>
        <v>1</v>
      </c>
      <c r="N11" s="5">
        <f t="shared" ca="1" si="3"/>
        <v>1</v>
      </c>
      <c r="O11" s="5">
        <f t="shared" ca="1" si="4"/>
        <v>1</v>
      </c>
      <c r="P11" s="5">
        <f t="shared" ca="1" si="5"/>
        <v>1</v>
      </c>
      <c r="Q11" s="5">
        <f t="shared" ca="1" si="6"/>
        <v>1</v>
      </c>
      <c r="R11" s="5">
        <f t="shared" ca="1" si="7"/>
        <v>1</v>
      </c>
      <c r="S11" s="5">
        <f t="shared" ca="1" si="8"/>
        <v>1</v>
      </c>
      <c r="T11" s="5">
        <f t="shared" ca="1" si="9"/>
        <v>1</v>
      </c>
    </row>
    <row r="12" spans="1:20" x14ac:dyDescent="0.25">
      <c r="B12" s="118"/>
      <c r="L12" s="5"/>
      <c r="M12" s="5"/>
      <c r="N12" s="5"/>
      <c r="O12" s="5"/>
      <c r="P12" s="5"/>
      <c r="Q12" s="5"/>
      <c r="R12" s="5"/>
      <c r="S12" s="5"/>
      <c r="T12" s="5"/>
    </row>
    <row r="13" spans="1:20" x14ac:dyDescent="0.25">
      <c r="B13" s="118"/>
      <c r="L13" s="5">
        <f t="shared" ca="1" si="1"/>
        <v>1</v>
      </c>
      <c r="M13" s="5">
        <f t="shared" ca="1" si="2"/>
        <v>1</v>
      </c>
      <c r="N13" s="5">
        <f t="shared" ca="1" si="3"/>
        <v>1</v>
      </c>
      <c r="O13" s="5">
        <f t="shared" ca="1" si="4"/>
        <v>1</v>
      </c>
      <c r="P13" s="5">
        <f t="shared" ca="1" si="5"/>
        <v>1</v>
      </c>
      <c r="Q13" s="5">
        <f t="shared" ca="1" si="6"/>
        <v>1</v>
      </c>
      <c r="R13" s="5">
        <f t="shared" ca="1" si="7"/>
        <v>1</v>
      </c>
      <c r="S13" s="5">
        <f t="shared" ca="1" si="8"/>
        <v>1</v>
      </c>
      <c r="T13" s="5">
        <f t="shared" ca="1" si="9"/>
        <v>1</v>
      </c>
    </row>
    <row r="14" spans="1:20" x14ac:dyDescent="0.25">
      <c r="B14" s="118"/>
      <c r="L14" s="5">
        <f t="shared" ca="1" si="1"/>
        <v>1</v>
      </c>
      <c r="M14" s="5">
        <f t="shared" ca="1" si="2"/>
        <v>1</v>
      </c>
      <c r="N14" s="5">
        <f t="shared" ca="1" si="3"/>
        <v>1</v>
      </c>
      <c r="O14" s="5">
        <f t="shared" ca="1" si="4"/>
        <v>1</v>
      </c>
      <c r="P14" s="5">
        <f t="shared" ca="1" si="5"/>
        <v>1</v>
      </c>
      <c r="Q14" s="5">
        <f t="shared" ca="1" si="6"/>
        <v>1</v>
      </c>
      <c r="R14" s="5">
        <f t="shared" ca="1" si="7"/>
        <v>1</v>
      </c>
      <c r="S14" s="5">
        <f t="shared" ca="1" si="8"/>
        <v>1</v>
      </c>
      <c r="T14" s="5">
        <f t="shared" ca="1" si="9"/>
        <v>1</v>
      </c>
    </row>
    <row r="15" spans="1:20" x14ac:dyDescent="0.25">
      <c r="B15" s="118"/>
      <c r="L15" s="5">
        <f t="shared" ca="1" si="1"/>
        <v>1</v>
      </c>
      <c r="M15" s="5">
        <f t="shared" ca="1" si="2"/>
        <v>1</v>
      </c>
      <c r="N15" s="5">
        <f t="shared" ca="1" si="3"/>
        <v>1</v>
      </c>
      <c r="O15" s="5">
        <f t="shared" ca="1" si="4"/>
        <v>1</v>
      </c>
      <c r="P15" s="5">
        <f t="shared" ca="1" si="5"/>
        <v>1</v>
      </c>
      <c r="Q15" s="5">
        <f t="shared" ca="1" si="6"/>
        <v>1</v>
      </c>
      <c r="R15" s="5">
        <f t="shared" ca="1" si="7"/>
        <v>1</v>
      </c>
      <c r="S15" s="5">
        <f t="shared" ca="1" si="8"/>
        <v>1</v>
      </c>
      <c r="T15" s="5">
        <f t="shared" ca="1" si="9"/>
        <v>1</v>
      </c>
    </row>
    <row r="16" spans="1:20" x14ac:dyDescent="0.25">
      <c r="B16" s="118"/>
      <c r="L16" s="5">
        <f t="shared" ca="1" si="1"/>
        <v>1</v>
      </c>
      <c r="M16" s="5">
        <f t="shared" ca="1" si="2"/>
        <v>1</v>
      </c>
      <c r="N16" s="5">
        <f t="shared" ca="1" si="3"/>
        <v>1</v>
      </c>
      <c r="O16" s="5">
        <f t="shared" ca="1" si="4"/>
        <v>1</v>
      </c>
      <c r="P16" s="5">
        <f t="shared" ca="1" si="5"/>
        <v>1</v>
      </c>
      <c r="Q16" s="5">
        <f t="shared" ca="1" si="6"/>
        <v>1</v>
      </c>
      <c r="R16" s="5">
        <f t="shared" ca="1" si="7"/>
        <v>1</v>
      </c>
      <c r="S16" s="5">
        <f t="shared" ca="1" si="8"/>
        <v>1</v>
      </c>
      <c r="T16" s="5">
        <f t="shared" ca="1" si="9"/>
        <v>1</v>
      </c>
    </row>
    <row r="17" spans="2:20" x14ac:dyDescent="0.25">
      <c r="B17" s="118"/>
      <c r="L17" s="5">
        <f t="shared" ca="1" si="1"/>
        <v>1</v>
      </c>
      <c r="M17" s="5">
        <f t="shared" ca="1" si="2"/>
        <v>1</v>
      </c>
      <c r="N17" s="5">
        <f t="shared" ca="1" si="3"/>
        <v>1</v>
      </c>
      <c r="O17" s="5">
        <f t="shared" ca="1" si="4"/>
        <v>1</v>
      </c>
      <c r="P17" s="5">
        <f t="shared" ca="1" si="5"/>
        <v>1</v>
      </c>
      <c r="Q17" s="5">
        <f t="shared" ca="1" si="6"/>
        <v>1</v>
      </c>
      <c r="R17" s="5">
        <f t="shared" ca="1" si="7"/>
        <v>1</v>
      </c>
      <c r="S17" s="5">
        <f t="shared" ca="1" si="8"/>
        <v>1</v>
      </c>
      <c r="T17" s="5">
        <f t="shared" ca="1" si="9"/>
        <v>1</v>
      </c>
    </row>
    <row r="18" spans="2:20" x14ac:dyDescent="0.25">
      <c r="B18" s="118"/>
      <c r="L18" s="5">
        <f t="shared" ca="1" si="1"/>
        <v>1</v>
      </c>
      <c r="M18" s="5">
        <f t="shared" ca="1" si="2"/>
        <v>1</v>
      </c>
      <c r="N18" s="5">
        <f t="shared" ca="1" si="3"/>
        <v>1</v>
      </c>
      <c r="O18" s="5">
        <f t="shared" ca="1" si="4"/>
        <v>1</v>
      </c>
      <c r="P18" s="5">
        <f t="shared" ca="1" si="5"/>
        <v>1</v>
      </c>
      <c r="Q18" s="5">
        <f t="shared" ca="1" si="6"/>
        <v>1</v>
      </c>
      <c r="R18" s="5">
        <f t="shared" ca="1" si="7"/>
        <v>1</v>
      </c>
      <c r="S18" s="5">
        <f t="shared" ca="1" si="8"/>
        <v>1</v>
      </c>
      <c r="T18" s="5">
        <f t="shared" ca="1" si="9"/>
        <v>1</v>
      </c>
    </row>
    <row r="19" spans="2:20" x14ac:dyDescent="0.25">
      <c r="B19" s="118"/>
      <c r="L19" s="5">
        <f t="shared" ca="1" si="1"/>
        <v>1</v>
      </c>
      <c r="M19" s="5">
        <f t="shared" ca="1" si="2"/>
        <v>1</v>
      </c>
      <c r="N19" s="5">
        <f t="shared" ca="1" si="3"/>
        <v>1</v>
      </c>
      <c r="O19" s="5">
        <f t="shared" ca="1" si="4"/>
        <v>1</v>
      </c>
      <c r="P19" s="5">
        <f t="shared" ca="1" si="5"/>
        <v>1</v>
      </c>
      <c r="Q19" s="5">
        <f t="shared" ca="1" si="6"/>
        <v>1</v>
      </c>
      <c r="R19" s="5">
        <f t="shared" ca="1" si="7"/>
        <v>1</v>
      </c>
      <c r="S19" s="5">
        <f t="shared" ca="1" si="8"/>
        <v>1</v>
      </c>
      <c r="T19" s="5">
        <f t="shared" ca="1" si="9"/>
        <v>1</v>
      </c>
    </row>
    <row r="20" spans="2:20" x14ac:dyDescent="0.25">
      <c r="B20" s="118"/>
      <c r="L20" s="5">
        <f t="shared" ca="1" si="1"/>
        <v>1</v>
      </c>
      <c r="M20" s="5">
        <f t="shared" ca="1" si="2"/>
        <v>1</v>
      </c>
      <c r="N20" s="5">
        <f t="shared" ca="1" si="3"/>
        <v>1</v>
      </c>
      <c r="O20" s="5">
        <f t="shared" ca="1" si="4"/>
        <v>1</v>
      </c>
      <c r="P20" s="5">
        <f t="shared" ca="1" si="5"/>
        <v>1</v>
      </c>
      <c r="Q20" s="5">
        <f t="shared" ca="1" si="6"/>
        <v>1</v>
      </c>
      <c r="R20" s="5">
        <f t="shared" ca="1" si="7"/>
        <v>1</v>
      </c>
      <c r="S20" s="5">
        <f t="shared" ca="1" si="8"/>
        <v>1</v>
      </c>
      <c r="T20" s="5">
        <f t="shared" ca="1" si="9"/>
        <v>1</v>
      </c>
    </row>
    <row r="21" spans="2:20" x14ac:dyDescent="0.25">
      <c r="B21" s="118"/>
      <c r="L21" s="5">
        <f t="shared" ca="1" si="1"/>
        <v>1</v>
      </c>
      <c r="M21" s="5">
        <f t="shared" ca="1" si="2"/>
        <v>1</v>
      </c>
      <c r="N21" s="5">
        <f t="shared" ca="1" si="3"/>
        <v>1</v>
      </c>
      <c r="O21" s="5">
        <f t="shared" ca="1" si="4"/>
        <v>1</v>
      </c>
      <c r="P21" s="5">
        <f t="shared" ca="1" si="5"/>
        <v>1</v>
      </c>
      <c r="Q21" s="5">
        <f t="shared" ca="1" si="6"/>
        <v>1</v>
      </c>
      <c r="R21" s="5">
        <f t="shared" ca="1" si="7"/>
        <v>1</v>
      </c>
      <c r="S21" s="5">
        <f t="shared" ca="1" si="8"/>
        <v>1</v>
      </c>
      <c r="T21" s="5">
        <f t="shared" ca="1" si="9"/>
        <v>1</v>
      </c>
    </row>
    <row r="22" spans="2:20" x14ac:dyDescent="0.25">
      <c r="B22" s="118"/>
      <c r="L22" s="5">
        <f t="shared" ca="1" si="1"/>
        <v>1</v>
      </c>
      <c r="M22" s="5">
        <f t="shared" ca="1" si="2"/>
        <v>1</v>
      </c>
      <c r="N22" s="5">
        <f t="shared" ca="1" si="3"/>
        <v>1</v>
      </c>
      <c r="O22" s="5">
        <f t="shared" ca="1" si="4"/>
        <v>1</v>
      </c>
      <c r="P22" s="5">
        <f t="shared" ca="1" si="5"/>
        <v>1</v>
      </c>
      <c r="Q22" s="5">
        <f t="shared" ca="1" si="6"/>
        <v>1</v>
      </c>
      <c r="R22" s="5">
        <f t="shared" ca="1" si="7"/>
        <v>1</v>
      </c>
      <c r="S22" s="5">
        <f t="shared" ca="1" si="8"/>
        <v>1</v>
      </c>
      <c r="T22" s="5">
        <f t="shared" ca="1" si="9"/>
        <v>1</v>
      </c>
    </row>
    <row r="23" spans="2:20" x14ac:dyDescent="0.25">
      <c r="B23" s="118"/>
      <c r="L23" s="5">
        <f t="shared" ca="1" si="1"/>
        <v>1</v>
      </c>
      <c r="M23" s="5">
        <f t="shared" ca="1" si="2"/>
        <v>1</v>
      </c>
      <c r="N23" s="5">
        <f t="shared" ca="1" si="3"/>
        <v>1</v>
      </c>
      <c r="O23" s="5">
        <f t="shared" ca="1" si="4"/>
        <v>1</v>
      </c>
      <c r="P23" s="5">
        <f t="shared" ca="1" si="5"/>
        <v>1</v>
      </c>
      <c r="Q23" s="5">
        <f t="shared" ca="1" si="6"/>
        <v>1</v>
      </c>
      <c r="R23" s="5">
        <f t="shared" ca="1" si="7"/>
        <v>1</v>
      </c>
      <c r="S23" s="5">
        <f t="shared" ca="1" si="8"/>
        <v>1</v>
      </c>
      <c r="T23" s="5">
        <f t="shared" ca="1" si="9"/>
        <v>1</v>
      </c>
    </row>
    <row r="24" spans="2:20" x14ac:dyDescent="0.25">
      <c r="B24" s="118"/>
      <c r="L24" s="5">
        <f t="shared" ca="1" si="1"/>
        <v>1</v>
      </c>
      <c r="M24" s="5">
        <f t="shared" ca="1" si="2"/>
        <v>1</v>
      </c>
      <c r="N24" s="5">
        <f t="shared" ca="1" si="3"/>
        <v>1</v>
      </c>
      <c r="O24" s="5">
        <f t="shared" ca="1" si="4"/>
        <v>1</v>
      </c>
      <c r="P24" s="5">
        <f t="shared" ca="1" si="5"/>
        <v>1</v>
      </c>
      <c r="Q24" s="5">
        <f t="shared" ca="1" si="6"/>
        <v>1</v>
      </c>
      <c r="R24" s="5">
        <f t="shared" ca="1" si="7"/>
        <v>1</v>
      </c>
      <c r="S24" s="5">
        <f t="shared" ca="1" si="8"/>
        <v>1</v>
      </c>
      <c r="T24" s="5">
        <f t="shared" ca="1" si="9"/>
        <v>1</v>
      </c>
    </row>
    <row r="25" spans="2:20" x14ac:dyDescent="0.25">
      <c r="B25" s="118"/>
      <c r="L25" s="5">
        <f t="shared" ca="1" si="1"/>
        <v>1</v>
      </c>
      <c r="M25" s="5">
        <f t="shared" ca="1" si="2"/>
        <v>1</v>
      </c>
      <c r="N25" s="5">
        <f t="shared" ca="1" si="3"/>
        <v>1</v>
      </c>
      <c r="O25" s="5">
        <f t="shared" ca="1" si="4"/>
        <v>1</v>
      </c>
      <c r="P25" s="5">
        <f t="shared" ca="1" si="5"/>
        <v>1</v>
      </c>
      <c r="Q25" s="5">
        <f t="shared" ca="1" si="6"/>
        <v>1</v>
      </c>
      <c r="R25" s="5">
        <f t="shared" ca="1" si="7"/>
        <v>1</v>
      </c>
      <c r="S25" s="5">
        <f t="shared" ca="1" si="8"/>
        <v>1</v>
      </c>
      <c r="T25" s="5">
        <f t="shared" ca="1" si="9"/>
        <v>1</v>
      </c>
    </row>
    <row r="26" spans="2:20" x14ac:dyDescent="0.25">
      <c r="B26" s="118"/>
      <c r="L26" s="5">
        <f t="shared" ca="1" si="1"/>
        <v>1</v>
      </c>
      <c r="M26" s="5">
        <f t="shared" ca="1" si="2"/>
        <v>1</v>
      </c>
      <c r="N26" s="5">
        <f t="shared" ca="1" si="3"/>
        <v>1</v>
      </c>
      <c r="O26" s="5">
        <f t="shared" ca="1" si="4"/>
        <v>1</v>
      </c>
      <c r="P26" s="5">
        <f t="shared" ca="1" si="5"/>
        <v>1</v>
      </c>
      <c r="Q26" s="5">
        <f t="shared" ca="1" si="6"/>
        <v>1</v>
      </c>
      <c r="R26" s="5">
        <f t="shared" ca="1" si="7"/>
        <v>1</v>
      </c>
      <c r="S26" s="5">
        <f t="shared" ca="1" si="8"/>
        <v>1</v>
      </c>
      <c r="T26" s="5">
        <f t="shared" ca="1" si="9"/>
        <v>1</v>
      </c>
    </row>
    <row r="27" spans="2:20" x14ac:dyDescent="0.25">
      <c r="B27" s="118"/>
      <c r="L27" s="5">
        <f t="shared" ca="1" si="1"/>
        <v>1</v>
      </c>
      <c r="M27" s="5">
        <f t="shared" ca="1" si="2"/>
        <v>1</v>
      </c>
      <c r="N27" s="5">
        <f t="shared" ca="1" si="3"/>
        <v>1</v>
      </c>
      <c r="O27" s="5">
        <f t="shared" ca="1" si="4"/>
        <v>1</v>
      </c>
      <c r="P27" s="5">
        <f t="shared" ca="1" si="5"/>
        <v>1</v>
      </c>
      <c r="Q27" s="5">
        <f t="shared" ca="1" si="6"/>
        <v>1</v>
      </c>
      <c r="R27" s="5">
        <f t="shared" ca="1" si="7"/>
        <v>1</v>
      </c>
      <c r="S27" s="5">
        <f t="shared" ca="1" si="8"/>
        <v>1</v>
      </c>
      <c r="T27" s="5">
        <f t="shared" ca="1" si="9"/>
        <v>1</v>
      </c>
    </row>
    <row r="28" spans="2:20" x14ac:dyDescent="0.25">
      <c r="B28" s="118"/>
      <c r="L28" s="5">
        <f t="shared" ca="1" si="1"/>
        <v>1</v>
      </c>
      <c r="M28" s="5">
        <f t="shared" ca="1" si="2"/>
        <v>1</v>
      </c>
      <c r="N28" s="5">
        <f t="shared" ca="1" si="3"/>
        <v>1</v>
      </c>
      <c r="O28" s="5">
        <f t="shared" ca="1" si="4"/>
        <v>1</v>
      </c>
      <c r="P28" s="5">
        <f t="shared" ca="1" si="5"/>
        <v>1</v>
      </c>
      <c r="Q28" s="5">
        <f t="shared" ca="1" si="6"/>
        <v>1</v>
      </c>
      <c r="R28" s="5">
        <f t="shared" ca="1" si="7"/>
        <v>1</v>
      </c>
      <c r="S28" s="5">
        <f t="shared" ca="1" si="8"/>
        <v>1</v>
      </c>
      <c r="T28" s="5">
        <f t="shared" ca="1" si="9"/>
        <v>1</v>
      </c>
    </row>
    <row r="29" spans="2:20" x14ac:dyDescent="0.25">
      <c r="B29" s="118"/>
      <c r="L29" s="5">
        <f t="shared" ca="1" si="1"/>
        <v>1</v>
      </c>
      <c r="M29" s="5">
        <f t="shared" ca="1" si="2"/>
        <v>1</v>
      </c>
      <c r="N29" s="5">
        <f t="shared" ca="1" si="3"/>
        <v>1</v>
      </c>
      <c r="O29" s="5">
        <f t="shared" ca="1" si="4"/>
        <v>1</v>
      </c>
      <c r="P29" s="5">
        <f t="shared" ca="1" si="5"/>
        <v>1</v>
      </c>
      <c r="Q29" s="5">
        <f t="shared" ca="1" si="6"/>
        <v>1</v>
      </c>
      <c r="R29" s="5">
        <f t="shared" ca="1" si="7"/>
        <v>1</v>
      </c>
      <c r="S29" s="5">
        <f t="shared" ca="1" si="8"/>
        <v>1</v>
      </c>
      <c r="T29" s="5">
        <f t="shared" ca="1" si="9"/>
        <v>1</v>
      </c>
    </row>
    <row r="30" spans="2:20" x14ac:dyDescent="0.25">
      <c r="B30" s="118"/>
      <c r="L30" s="5">
        <f t="shared" ca="1" si="1"/>
        <v>1</v>
      </c>
      <c r="M30" s="5">
        <f t="shared" ca="1" si="2"/>
        <v>1</v>
      </c>
      <c r="N30" s="5">
        <f t="shared" ca="1" si="3"/>
        <v>1</v>
      </c>
      <c r="O30" s="5">
        <f t="shared" ca="1" si="4"/>
        <v>1</v>
      </c>
      <c r="P30" s="5">
        <f t="shared" ca="1" si="5"/>
        <v>1</v>
      </c>
      <c r="Q30" s="5">
        <f t="shared" ca="1" si="6"/>
        <v>1</v>
      </c>
      <c r="R30" s="5">
        <f t="shared" ca="1" si="7"/>
        <v>1</v>
      </c>
      <c r="S30" s="5">
        <f t="shared" ca="1" si="8"/>
        <v>1</v>
      </c>
      <c r="T30" s="5">
        <f t="shared" ca="1" si="9"/>
        <v>1</v>
      </c>
    </row>
    <row r="31" spans="2:20" x14ac:dyDescent="0.25">
      <c r="B31" s="118"/>
      <c r="L31" s="5">
        <f t="shared" ca="1" si="1"/>
        <v>1</v>
      </c>
      <c r="M31" s="5">
        <f t="shared" ca="1" si="2"/>
        <v>1</v>
      </c>
      <c r="N31" s="5">
        <f t="shared" ca="1" si="3"/>
        <v>1</v>
      </c>
      <c r="O31" s="5">
        <f t="shared" ca="1" si="4"/>
        <v>1</v>
      </c>
      <c r="P31" s="5">
        <f t="shared" ca="1" si="5"/>
        <v>1</v>
      </c>
      <c r="Q31" s="5">
        <f t="shared" ca="1" si="6"/>
        <v>1</v>
      </c>
      <c r="R31" s="5">
        <f t="shared" ca="1" si="7"/>
        <v>1</v>
      </c>
      <c r="S31" s="5">
        <f t="shared" ca="1" si="8"/>
        <v>1</v>
      </c>
      <c r="T31" s="5">
        <f t="shared" ca="1" si="9"/>
        <v>1</v>
      </c>
    </row>
    <row r="32" spans="2:20" x14ac:dyDescent="0.25">
      <c r="B32" s="118"/>
      <c r="L32" s="5">
        <f t="shared" ca="1" si="1"/>
        <v>1</v>
      </c>
      <c r="M32" s="5">
        <f t="shared" ca="1" si="2"/>
        <v>1</v>
      </c>
      <c r="N32" s="5">
        <f t="shared" ca="1" si="3"/>
        <v>1</v>
      </c>
      <c r="O32" s="5">
        <f t="shared" ca="1" si="4"/>
        <v>1</v>
      </c>
      <c r="P32" s="5">
        <f t="shared" ca="1" si="5"/>
        <v>1</v>
      </c>
      <c r="Q32" s="5">
        <f t="shared" ca="1" si="6"/>
        <v>1</v>
      </c>
      <c r="R32" s="5">
        <f t="shared" ca="1" si="7"/>
        <v>1</v>
      </c>
      <c r="S32" s="5">
        <f t="shared" ca="1" si="8"/>
        <v>1</v>
      </c>
      <c r="T32" s="5">
        <f t="shared" ca="1" si="9"/>
        <v>1</v>
      </c>
    </row>
    <row r="33" spans="2:20" x14ac:dyDescent="0.25">
      <c r="B33" s="118"/>
      <c r="L33" s="5">
        <f t="shared" ca="1" si="1"/>
        <v>1</v>
      </c>
      <c r="M33" s="5">
        <f t="shared" ca="1" si="2"/>
        <v>1</v>
      </c>
      <c r="N33" s="5">
        <f t="shared" ca="1" si="3"/>
        <v>1</v>
      </c>
      <c r="O33" s="5">
        <f t="shared" ca="1" si="4"/>
        <v>1</v>
      </c>
      <c r="P33" s="5">
        <f t="shared" ca="1" si="5"/>
        <v>1</v>
      </c>
      <c r="Q33" s="5">
        <f t="shared" ca="1" si="6"/>
        <v>1</v>
      </c>
      <c r="R33" s="5">
        <f t="shared" ca="1" si="7"/>
        <v>1</v>
      </c>
      <c r="S33" s="5">
        <f t="shared" ca="1" si="8"/>
        <v>1</v>
      </c>
      <c r="T33" s="5">
        <f t="shared" ca="1" si="9"/>
        <v>1</v>
      </c>
    </row>
    <row r="34" spans="2:20" x14ac:dyDescent="0.25">
      <c r="B34" s="118"/>
      <c r="L34" s="5">
        <f t="shared" ca="1" si="1"/>
        <v>1</v>
      </c>
      <c r="M34" s="5">
        <f t="shared" ca="1" si="2"/>
        <v>1</v>
      </c>
      <c r="N34" s="5">
        <f t="shared" ca="1" si="3"/>
        <v>1</v>
      </c>
      <c r="O34" s="5">
        <f t="shared" ca="1" si="4"/>
        <v>1</v>
      </c>
      <c r="P34" s="5">
        <f t="shared" ca="1" si="5"/>
        <v>1</v>
      </c>
      <c r="Q34" s="5">
        <f t="shared" ca="1" si="6"/>
        <v>1</v>
      </c>
      <c r="R34" s="5">
        <f t="shared" ca="1" si="7"/>
        <v>1</v>
      </c>
      <c r="S34" s="5">
        <f t="shared" ca="1" si="8"/>
        <v>1</v>
      </c>
      <c r="T34" s="5">
        <f t="shared" ca="1" si="9"/>
        <v>1</v>
      </c>
    </row>
    <row r="35" spans="2:20" x14ac:dyDescent="0.25">
      <c r="B35" s="118" t="s">
        <v>103</v>
      </c>
      <c r="L35" s="5">
        <f t="shared" ca="1" si="1"/>
        <v>1</v>
      </c>
      <c r="M35" s="5">
        <f t="shared" ca="1" si="2"/>
        <v>1</v>
      </c>
      <c r="N35" s="5">
        <f t="shared" ca="1" si="3"/>
        <v>1</v>
      </c>
      <c r="O35" s="5">
        <f t="shared" ca="1" si="4"/>
        <v>1</v>
      </c>
      <c r="P35" s="5">
        <f t="shared" ca="1" si="5"/>
        <v>1</v>
      </c>
      <c r="Q35" s="5">
        <f t="shared" ca="1" si="6"/>
        <v>1</v>
      </c>
      <c r="R35" s="5">
        <f t="shared" ca="1" si="7"/>
        <v>1</v>
      </c>
      <c r="S35" s="5">
        <f t="shared" ca="1" si="8"/>
        <v>1</v>
      </c>
      <c r="T35" s="5">
        <f t="shared" ca="1" si="9"/>
        <v>1</v>
      </c>
    </row>
    <row r="36" spans="2:20" x14ac:dyDescent="0.25">
      <c r="B36" s="118"/>
      <c r="L36" s="5">
        <f t="shared" ca="1" si="1"/>
        <v>1</v>
      </c>
      <c r="M36" s="5">
        <f t="shared" ca="1" si="2"/>
        <v>1</v>
      </c>
      <c r="N36" s="5">
        <f t="shared" ca="1" si="3"/>
        <v>1</v>
      </c>
      <c r="O36" s="5">
        <f t="shared" ca="1" si="4"/>
        <v>1</v>
      </c>
      <c r="P36" s="5">
        <f t="shared" ca="1" si="5"/>
        <v>1</v>
      </c>
      <c r="Q36" s="5">
        <f t="shared" ca="1" si="6"/>
        <v>1</v>
      </c>
      <c r="R36" s="5">
        <f t="shared" ca="1" si="7"/>
        <v>1</v>
      </c>
      <c r="S36" s="5">
        <f t="shared" ca="1" si="8"/>
        <v>1</v>
      </c>
      <c r="T36" s="5">
        <f t="shared" ca="1" si="9"/>
        <v>1</v>
      </c>
    </row>
    <row r="37" spans="2:20" x14ac:dyDescent="0.25">
      <c r="B37" s="6" t="s">
        <v>3</v>
      </c>
      <c r="C37" s="156"/>
      <c r="D37" s="8"/>
      <c r="E37" s="7"/>
      <c r="F37" s="7"/>
      <c r="G37" s="7"/>
      <c r="H37" s="7"/>
      <c r="L37" s="5">
        <f t="shared" ref="L37:L42" ca="1" si="10">(CELL("protect",A37)=1)*1</f>
        <v>1</v>
      </c>
      <c r="M37" s="5">
        <f t="shared" ref="M37:M42" ca="1" si="11">(CELL("protect",B37)=1)*1</f>
        <v>1</v>
      </c>
      <c r="N37" s="5">
        <f t="shared" ref="N37:N42" ca="1" si="12">(CELL("protect",C37)=1)*1</f>
        <v>0</v>
      </c>
      <c r="O37" s="5">
        <f t="shared" ref="O37:O42" ca="1" si="13">(CELL("protect",D37)=1)*1</f>
        <v>1</v>
      </c>
      <c r="P37" s="5">
        <f t="shared" ref="P37:P42" ca="1" si="14">(CELL("protect",E37)=1)*1</f>
        <v>1</v>
      </c>
      <c r="Q37" s="5">
        <f t="shared" ref="Q37:Q42" ca="1" si="15">(CELL("protect",F37)=1)*1</f>
        <v>1</v>
      </c>
      <c r="R37" s="5">
        <f t="shared" ref="R37:R42" ca="1" si="16">(CELL("protect",G37)=1)*1</f>
        <v>1</v>
      </c>
      <c r="S37" s="5">
        <f t="shared" ref="S37:S42" ca="1" si="17">(CELL("protect",H37)=1)*1</f>
        <v>1</v>
      </c>
      <c r="T37" s="5">
        <f t="shared" ref="T37:T42" ca="1" si="18">(CELL("protect",I37)=1)*1</f>
        <v>1</v>
      </c>
    </row>
    <row r="38" spans="2:20" x14ac:dyDescent="0.25">
      <c r="B38" s="6" t="s">
        <v>79</v>
      </c>
      <c r="C38" s="255">
        <f>ProjOwner</f>
        <v>0</v>
      </c>
      <c r="D38" s="255"/>
      <c r="E38" s="255"/>
      <c r="F38" s="255"/>
      <c r="G38" s="255"/>
      <c r="H38" s="255"/>
      <c r="L38" s="5">
        <f t="shared" ca="1" si="10"/>
        <v>1</v>
      </c>
      <c r="M38" s="5">
        <f t="shared" ca="1" si="11"/>
        <v>1</v>
      </c>
      <c r="N38" s="5">
        <f t="shared" ca="1" si="12"/>
        <v>0</v>
      </c>
      <c r="O38" s="5">
        <f t="shared" ca="1" si="13"/>
        <v>0</v>
      </c>
      <c r="P38" s="5">
        <f t="shared" ca="1" si="14"/>
        <v>0</v>
      </c>
      <c r="Q38" s="5">
        <f t="shared" ca="1" si="15"/>
        <v>0</v>
      </c>
      <c r="R38" s="5">
        <f t="shared" ca="1" si="16"/>
        <v>0</v>
      </c>
      <c r="S38" s="5">
        <f t="shared" ca="1" si="17"/>
        <v>0</v>
      </c>
      <c r="T38" s="5">
        <f t="shared" ca="1" si="18"/>
        <v>1</v>
      </c>
    </row>
    <row r="39" spans="2:20" x14ac:dyDescent="0.25">
      <c r="B39" s="6" t="s">
        <v>78</v>
      </c>
      <c r="C39" s="255">
        <f>AuthOffc</f>
        <v>0</v>
      </c>
      <c r="D39" s="255"/>
      <c r="E39" s="255"/>
      <c r="F39" s="255"/>
      <c r="G39" s="255"/>
      <c r="H39" s="255"/>
      <c r="L39" s="5">
        <f t="shared" ca="1" si="10"/>
        <v>1</v>
      </c>
      <c r="M39" s="5">
        <f t="shared" ca="1" si="11"/>
        <v>1</v>
      </c>
      <c r="N39" s="5">
        <f t="shared" ca="1" si="12"/>
        <v>0</v>
      </c>
      <c r="O39" s="5">
        <f t="shared" ca="1" si="13"/>
        <v>0</v>
      </c>
      <c r="P39" s="5">
        <f t="shared" ca="1" si="14"/>
        <v>0</v>
      </c>
      <c r="Q39" s="5">
        <f t="shared" ca="1" si="15"/>
        <v>0</v>
      </c>
      <c r="R39" s="5">
        <f t="shared" ca="1" si="16"/>
        <v>0</v>
      </c>
      <c r="S39" s="5">
        <f t="shared" ca="1" si="17"/>
        <v>0</v>
      </c>
      <c r="T39" s="5">
        <f t="shared" ca="1" si="18"/>
        <v>1</v>
      </c>
    </row>
    <row r="40" spans="2:20" x14ac:dyDescent="0.25">
      <c r="B40" s="6" t="s">
        <v>104</v>
      </c>
      <c r="C40" s="255">
        <f>Title</f>
        <v>0</v>
      </c>
      <c r="D40" s="258"/>
      <c r="E40" s="258"/>
      <c r="F40" s="258"/>
      <c r="G40" s="258"/>
      <c r="H40" s="258"/>
      <c r="L40" s="5">
        <f t="shared" ca="1" si="10"/>
        <v>1</v>
      </c>
      <c r="M40" s="5">
        <f t="shared" ca="1" si="11"/>
        <v>1</v>
      </c>
      <c r="N40" s="5">
        <f t="shared" ca="1" si="12"/>
        <v>0</v>
      </c>
      <c r="O40" s="5">
        <f t="shared" ca="1" si="13"/>
        <v>0</v>
      </c>
      <c r="P40" s="5">
        <f t="shared" ca="1" si="14"/>
        <v>0</v>
      </c>
      <c r="Q40" s="5">
        <f t="shared" ca="1" si="15"/>
        <v>0</v>
      </c>
      <c r="R40" s="5">
        <f t="shared" ca="1" si="16"/>
        <v>0</v>
      </c>
      <c r="S40" s="5">
        <f t="shared" ca="1" si="17"/>
        <v>0</v>
      </c>
      <c r="T40" s="5">
        <f t="shared" ca="1" si="18"/>
        <v>1</v>
      </c>
    </row>
    <row r="41" spans="2:20" x14ac:dyDescent="0.25">
      <c r="B41" s="110" t="s">
        <v>0</v>
      </c>
      <c r="C41" s="224"/>
      <c r="D41" s="224"/>
      <c r="E41" s="224"/>
      <c r="F41" s="224"/>
      <c r="G41" s="224"/>
      <c r="H41" s="224"/>
      <c r="L41" s="5">
        <f t="shared" ca="1" si="10"/>
        <v>1</v>
      </c>
      <c r="M41" s="5">
        <f t="shared" ca="1" si="11"/>
        <v>1</v>
      </c>
      <c r="N41" s="5">
        <f t="shared" ca="1" si="12"/>
        <v>0</v>
      </c>
      <c r="O41" s="5">
        <f t="shared" ca="1" si="13"/>
        <v>0</v>
      </c>
      <c r="P41" s="5">
        <f t="shared" ca="1" si="14"/>
        <v>0</v>
      </c>
      <c r="Q41" s="5">
        <f t="shared" ca="1" si="15"/>
        <v>0</v>
      </c>
      <c r="R41" s="5">
        <f t="shared" ca="1" si="16"/>
        <v>0</v>
      </c>
      <c r="S41" s="5">
        <f t="shared" ca="1" si="17"/>
        <v>0</v>
      </c>
      <c r="T41" s="5">
        <f t="shared" ca="1" si="18"/>
        <v>1</v>
      </c>
    </row>
    <row r="42" spans="2:20" ht="16.5" thickBot="1" x14ac:dyDescent="0.3">
      <c r="F42" s="116" t="s">
        <v>88</v>
      </c>
      <c r="L42" s="5">
        <f t="shared" ca="1" si="10"/>
        <v>1</v>
      </c>
      <c r="M42" s="5">
        <f t="shared" ca="1" si="11"/>
        <v>1</v>
      </c>
      <c r="N42" s="5">
        <f t="shared" ca="1" si="12"/>
        <v>1</v>
      </c>
      <c r="O42" s="5">
        <f t="shared" ca="1" si="13"/>
        <v>1</v>
      </c>
      <c r="P42" s="5">
        <f t="shared" ca="1" si="14"/>
        <v>1</v>
      </c>
      <c r="Q42" s="5">
        <f t="shared" ca="1" si="15"/>
        <v>1</v>
      </c>
      <c r="R42" s="5">
        <f t="shared" ca="1" si="16"/>
        <v>1</v>
      </c>
      <c r="S42" s="5">
        <f t="shared" ca="1" si="17"/>
        <v>1</v>
      </c>
      <c r="T42" s="5">
        <f t="shared" ca="1" si="18"/>
        <v>1</v>
      </c>
    </row>
  </sheetData>
  <mergeCells count="9">
    <mergeCell ref="C10:H10"/>
    <mergeCell ref="C38:H38"/>
    <mergeCell ref="C39:H39"/>
    <mergeCell ref="C41:H41"/>
    <mergeCell ref="C6:H6"/>
    <mergeCell ref="C7:H7"/>
    <mergeCell ref="C8:H8"/>
    <mergeCell ref="C9:H9"/>
    <mergeCell ref="C40:H40"/>
  </mergeCells>
  <conditionalFormatting sqref="L2:T42">
    <cfRule type="cellIs" dxfId="15" priority="1" stopIfTrue="1" operator="equal">
      <formula>0</formula>
    </cfRule>
  </conditionalFormatting>
  <conditionalFormatting sqref="L1:T1">
    <cfRule type="cellIs" dxfId="14" priority="2" stopIfTrue="1" operator="equal">
      <formula>0</formula>
    </cfRule>
  </conditionalFormatting>
  <hyperlinks>
    <hyperlink ref="I1" location="HypLink1" display="HypLink1" xr:uid="{00000000-0004-0000-0700-000000000000}"/>
  </hyperlinks>
  <pageMargins left="0.35" right="0.25" top="0.32" bottom="0.5" header="0.32" footer="0.3"/>
  <pageSetup orientation="portrait" r:id="rId1"/>
  <headerFooter>
    <oddFooter>&amp;L&amp;7&amp;D Mike 702.486.7260&amp;C&amp;7&amp;F  &amp;A&amp;R&amp;7Page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11"/>
  <dimension ref="A1:V38"/>
  <sheetViews>
    <sheetView showGridLines="0" zoomScaleNormal="100" zoomScaleSheetLayoutView="115" workbookViewId="0">
      <selection activeCell="D19" sqref="D19"/>
    </sheetView>
  </sheetViews>
  <sheetFormatPr defaultColWidth="9" defaultRowHeight="12.75" x14ac:dyDescent="0.2"/>
  <cols>
    <col min="1" max="1" width="2.125" style="1" customWidth="1"/>
    <col min="2" max="2" width="1.375" style="1" customWidth="1"/>
    <col min="3" max="3" width="21.125" style="1" customWidth="1"/>
    <col min="4" max="4" width="14.125" style="1" customWidth="1"/>
    <col min="5" max="5" width="11.625" style="1" customWidth="1"/>
    <col min="6" max="9" width="9" style="1"/>
    <col min="10" max="10" width="1.375" style="1" customWidth="1"/>
    <col min="11" max="11" width="3.5" style="1" customWidth="1"/>
    <col min="12" max="22" width="2.75" style="1" hidden="1" customWidth="1"/>
    <col min="23" max="16384" width="9" style="1"/>
  </cols>
  <sheetData>
    <row r="1" spans="1:22" ht="19.5" x14ac:dyDescent="0.4">
      <c r="A1" s="60" t="str">
        <f>Div</f>
        <v>State of Nevada Housing Division</v>
      </c>
      <c r="I1" s="198" t="s">
        <v>164</v>
      </c>
      <c r="L1" s="5">
        <f ca="1">(CELL("protect",A1)=1)*1</f>
        <v>1</v>
      </c>
      <c r="M1" s="5">
        <f t="shared" ref="M1:U1" ca="1" si="0">(CELL("protect",B1)=1)*1</f>
        <v>1</v>
      </c>
      <c r="N1" s="5">
        <f t="shared" ca="1" si="0"/>
        <v>1</v>
      </c>
      <c r="O1" s="5">
        <f t="shared" ca="1" si="0"/>
        <v>1</v>
      </c>
      <c r="P1" s="5">
        <f t="shared" ca="1" si="0"/>
        <v>1</v>
      </c>
      <c r="Q1" s="5">
        <f t="shared" ca="1" si="0"/>
        <v>1</v>
      </c>
      <c r="R1" s="5">
        <f t="shared" ca="1" si="0"/>
        <v>1</v>
      </c>
      <c r="S1" s="5">
        <f t="shared" ca="1" si="0"/>
        <v>1</v>
      </c>
      <c r="T1" s="5">
        <f t="shared" ca="1" si="0"/>
        <v>1</v>
      </c>
      <c r="U1" s="5">
        <f t="shared" ca="1" si="0"/>
        <v>1</v>
      </c>
      <c r="V1" s="5"/>
    </row>
    <row r="2" spans="1:22" ht="15.75" x14ac:dyDescent="0.25">
      <c r="A2" s="59" t="str">
        <f>NHD</f>
        <v>2021 LOW-INCOME HOUSING UNIVERSAL FUNDING APPLICATION</v>
      </c>
      <c r="B2" s="58"/>
      <c r="C2" s="58"/>
      <c r="D2" s="58"/>
      <c r="E2" s="54"/>
      <c r="F2" s="54"/>
      <c r="I2" s="57"/>
      <c r="L2" s="5">
        <f ca="1">(CELL("protect",A2)=1)*1</f>
        <v>1</v>
      </c>
      <c r="M2" s="5">
        <f t="shared" ref="M2:U3" ca="1" si="1">(CELL("protect",B2)=1)*1</f>
        <v>1</v>
      </c>
      <c r="N2" s="5">
        <f t="shared" ca="1" si="1"/>
        <v>1</v>
      </c>
      <c r="O2" s="5">
        <f t="shared" ca="1" si="1"/>
        <v>1</v>
      </c>
      <c r="P2" s="5">
        <f t="shared" ca="1" si="1"/>
        <v>1</v>
      </c>
      <c r="Q2" s="5">
        <f t="shared" ca="1" si="1"/>
        <v>1</v>
      </c>
      <c r="R2" s="5">
        <f t="shared" ca="1" si="1"/>
        <v>1</v>
      </c>
      <c r="S2" s="5">
        <f t="shared" ca="1" si="1"/>
        <v>1</v>
      </c>
      <c r="T2" s="5">
        <f t="shared" ca="1" si="1"/>
        <v>1</v>
      </c>
      <c r="U2" s="5">
        <f t="shared" ca="1" si="1"/>
        <v>1</v>
      </c>
      <c r="V2" s="5"/>
    </row>
    <row r="3" spans="1:22" ht="15" x14ac:dyDescent="0.2">
      <c r="A3" s="109"/>
      <c r="B3" s="109"/>
      <c r="C3" s="4"/>
      <c r="D3" s="3"/>
      <c r="J3" s="109"/>
      <c r="K3" s="109"/>
      <c r="L3" s="5">
        <f ca="1">(CELL("protect",A3)=1)*1</f>
        <v>1</v>
      </c>
      <c r="M3" s="5">
        <f t="shared" ca="1" si="1"/>
        <v>1</v>
      </c>
      <c r="N3" s="5">
        <f t="shared" ca="1" si="1"/>
        <v>1</v>
      </c>
      <c r="O3" s="5">
        <f t="shared" ca="1" si="1"/>
        <v>1</v>
      </c>
      <c r="P3" s="5">
        <f t="shared" ca="1" si="1"/>
        <v>1</v>
      </c>
      <c r="Q3" s="5">
        <f t="shared" ca="1" si="1"/>
        <v>1</v>
      </c>
      <c r="R3" s="5">
        <f t="shared" ca="1" si="1"/>
        <v>1</v>
      </c>
      <c r="S3" s="5">
        <f t="shared" ca="1" si="1"/>
        <v>1</v>
      </c>
      <c r="T3" s="5">
        <f t="shared" ca="1" si="1"/>
        <v>1</v>
      </c>
      <c r="U3" s="5">
        <f t="shared" ca="1" si="1"/>
        <v>1</v>
      </c>
    </row>
    <row r="4" spans="1:22" ht="15" x14ac:dyDescent="0.2">
      <c r="A4" s="109"/>
      <c r="B4" s="109"/>
      <c r="C4" s="109"/>
      <c r="D4" s="109"/>
      <c r="E4" s="109"/>
      <c r="F4" s="109"/>
      <c r="G4" s="109"/>
      <c r="H4" s="109"/>
      <c r="I4" s="109"/>
      <c r="J4" s="109"/>
      <c r="K4" s="109"/>
      <c r="L4" s="109"/>
    </row>
    <row r="5" spans="1:22" ht="15" x14ac:dyDescent="0.2">
      <c r="A5" s="109"/>
      <c r="B5" s="109"/>
      <c r="C5" s="109"/>
      <c r="D5" s="109"/>
      <c r="E5" s="109"/>
      <c r="F5" s="109"/>
      <c r="G5" s="109"/>
      <c r="H5" s="109"/>
      <c r="I5" s="109"/>
      <c r="J5" s="109"/>
      <c r="K5" s="109"/>
      <c r="L5" s="109"/>
    </row>
    <row r="6" spans="1:22" ht="15" x14ac:dyDescent="0.2">
      <c r="A6" s="109"/>
      <c r="B6" s="109"/>
      <c r="C6" s="109"/>
      <c r="D6" s="109"/>
      <c r="E6" s="109"/>
      <c r="F6" s="109"/>
      <c r="G6" s="109"/>
      <c r="H6" s="109"/>
      <c r="I6" s="109"/>
      <c r="J6" s="109"/>
      <c r="K6" s="109"/>
      <c r="L6" s="109"/>
    </row>
    <row r="7" spans="1:22" ht="15" x14ac:dyDescent="0.2">
      <c r="A7" s="109"/>
      <c r="B7" s="109"/>
      <c r="C7" s="109"/>
      <c r="D7" s="109"/>
      <c r="E7" s="109"/>
      <c r="F7" s="109"/>
      <c r="G7" s="109"/>
      <c r="H7" s="109"/>
      <c r="I7" s="109"/>
      <c r="J7" s="109"/>
      <c r="K7" s="109"/>
      <c r="L7" s="109"/>
    </row>
    <row r="8" spans="1:22" ht="15" x14ac:dyDescent="0.2">
      <c r="A8" s="109"/>
      <c r="B8" s="109"/>
      <c r="C8" s="109"/>
      <c r="D8" s="109"/>
      <c r="E8" s="109"/>
      <c r="F8" s="109"/>
      <c r="G8" s="109"/>
      <c r="H8" s="109"/>
      <c r="I8" s="109"/>
      <c r="J8" s="109"/>
      <c r="K8" s="109"/>
      <c r="L8" s="109"/>
    </row>
    <row r="9" spans="1:22" ht="15" x14ac:dyDescent="0.2">
      <c r="A9" s="109"/>
      <c r="B9" s="109"/>
      <c r="C9" s="109"/>
      <c r="D9" s="109"/>
      <c r="E9" s="109"/>
      <c r="F9" s="109"/>
      <c r="G9" s="109"/>
      <c r="H9" s="109"/>
      <c r="I9" s="109"/>
      <c r="J9" s="109"/>
      <c r="K9" s="109"/>
      <c r="L9" s="109"/>
    </row>
    <row r="10" spans="1:22" ht="15" x14ac:dyDescent="0.2">
      <c r="A10" s="109"/>
      <c r="B10" s="109"/>
      <c r="C10" s="109"/>
      <c r="D10" s="109"/>
      <c r="E10" s="109"/>
      <c r="F10" s="109"/>
      <c r="G10" s="109"/>
      <c r="H10" s="109"/>
      <c r="I10" s="109"/>
      <c r="J10" s="109"/>
      <c r="K10" s="109"/>
      <c r="L10" s="109"/>
    </row>
    <row r="11" spans="1:22" ht="15" x14ac:dyDescent="0.2">
      <c r="A11" s="109"/>
      <c r="B11" s="109"/>
      <c r="C11" s="109"/>
      <c r="D11" s="109"/>
      <c r="E11" s="109"/>
      <c r="F11" s="109"/>
      <c r="G11" s="109"/>
      <c r="H11" s="109"/>
      <c r="I11" s="109"/>
      <c r="J11" s="109"/>
      <c r="K11" s="109"/>
      <c r="L11" s="109"/>
    </row>
    <row r="12" spans="1:22" ht="15" x14ac:dyDescent="0.2">
      <c r="A12" s="109"/>
      <c r="B12" s="109"/>
      <c r="C12" s="109"/>
      <c r="D12" s="109"/>
      <c r="E12" s="109"/>
      <c r="F12" s="109"/>
      <c r="G12" s="109"/>
      <c r="H12" s="109"/>
      <c r="I12" s="109"/>
      <c r="J12" s="109"/>
      <c r="K12" s="109"/>
      <c r="L12" s="109"/>
    </row>
    <row r="13" spans="1:22" ht="15" x14ac:dyDescent="0.2">
      <c r="A13" s="109"/>
      <c r="B13" s="109"/>
      <c r="C13" s="109"/>
      <c r="D13" s="109"/>
      <c r="E13" s="109"/>
      <c r="F13" s="109"/>
      <c r="G13" s="109"/>
      <c r="H13" s="109"/>
      <c r="I13" s="109"/>
      <c r="J13" s="109"/>
      <c r="K13" s="109"/>
      <c r="L13" s="109"/>
    </row>
    <row r="14" spans="1:22" ht="15" x14ac:dyDescent="0.2">
      <c r="A14" s="109"/>
      <c r="B14" s="109"/>
      <c r="C14" s="109"/>
      <c r="D14" s="109"/>
      <c r="E14" s="109"/>
      <c r="F14" s="109"/>
      <c r="G14" s="109"/>
      <c r="H14" s="109"/>
      <c r="I14" s="109"/>
      <c r="J14" s="109"/>
      <c r="K14" s="109"/>
      <c r="L14" s="109"/>
    </row>
    <row r="15" spans="1:22" ht="15" x14ac:dyDescent="0.2">
      <c r="A15" s="109"/>
      <c r="B15" s="109"/>
      <c r="C15" s="109"/>
      <c r="D15" s="109"/>
      <c r="E15" s="109"/>
      <c r="F15" s="109"/>
      <c r="G15" s="109"/>
      <c r="H15" s="109"/>
      <c r="I15" s="109"/>
      <c r="J15" s="109"/>
      <c r="K15" s="109"/>
      <c r="L15" s="109"/>
    </row>
    <row r="16" spans="1:22" ht="15" x14ac:dyDescent="0.2">
      <c r="A16" s="109"/>
      <c r="B16" s="109"/>
      <c r="C16" s="109"/>
      <c r="D16" s="109"/>
      <c r="E16" s="109"/>
      <c r="F16" s="109"/>
      <c r="G16" s="109"/>
      <c r="H16" s="109"/>
      <c r="I16" s="109"/>
      <c r="J16" s="109"/>
      <c r="K16" s="109"/>
      <c r="L16" s="109"/>
    </row>
    <row r="17" spans="1:12" ht="15" x14ac:dyDescent="0.2">
      <c r="A17" s="109"/>
      <c r="B17" s="109"/>
      <c r="C17" s="109"/>
      <c r="D17" s="109"/>
      <c r="E17" s="109"/>
      <c r="F17" s="109"/>
      <c r="G17" s="109"/>
      <c r="H17" s="109"/>
      <c r="I17" s="109"/>
      <c r="J17" s="109"/>
      <c r="K17" s="109"/>
      <c r="L17" s="109"/>
    </row>
    <row r="18" spans="1:12" ht="15" x14ac:dyDescent="0.2">
      <c r="A18" s="109"/>
      <c r="B18" s="109"/>
      <c r="C18" s="109"/>
      <c r="D18" s="109"/>
      <c r="E18" s="109"/>
      <c r="F18" s="109"/>
      <c r="G18" s="109"/>
      <c r="H18" s="109"/>
      <c r="I18" s="109"/>
      <c r="J18" s="109"/>
      <c r="K18" s="109"/>
      <c r="L18" s="109"/>
    </row>
    <row r="19" spans="1:12" ht="15" x14ac:dyDescent="0.2">
      <c r="A19" s="109"/>
      <c r="B19" s="109"/>
      <c r="C19" s="109"/>
      <c r="D19" s="109"/>
      <c r="E19" s="109"/>
      <c r="F19" s="109"/>
      <c r="G19" s="109"/>
      <c r="H19" s="109"/>
      <c r="I19" s="109"/>
      <c r="J19" s="109"/>
      <c r="K19" s="109"/>
      <c r="L19" s="109"/>
    </row>
    <row r="20" spans="1:12" ht="15" x14ac:dyDescent="0.2">
      <c r="A20" s="109"/>
      <c r="B20" s="109"/>
      <c r="C20" s="109"/>
      <c r="D20" s="109"/>
      <c r="E20" s="109"/>
      <c r="F20" s="109"/>
      <c r="G20" s="109"/>
      <c r="H20" s="109"/>
      <c r="I20" s="109"/>
      <c r="J20" s="109"/>
      <c r="K20" s="109"/>
      <c r="L20" s="109"/>
    </row>
    <row r="21" spans="1:12" ht="15" x14ac:dyDescent="0.2">
      <c r="A21" s="109"/>
      <c r="B21" s="109"/>
      <c r="C21" s="109"/>
      <c r="D21" s="109"/>
      <c r="E21" s="109"/>
      <c r="F21" s="109"/>
      <c r="G21" s="109"/>
      <c r="H21" s="109"/>
      <c r="I21" s="109"/>
      <c r="J21" s="109"/>
      <c r="K21" s="109"/>
      <c r="L21" s="109"/>
    </row>
    <row r="22" spans="1:12" ht="15" x14ac:dyDescent="0.2">
      <c r="A22" s="109"/>
      <c r="B22" s="109"/>
      <c r="C22" s="109"/>
      <c r="D22" s="109"/>
      <c r="E22" s="109"/>
      <c r="F22" s="109"/>
      <c r="G22" s="109"/>
      <c r="H22" s="109"/>
      <c r="I22" s="109"/>
      <c r="J22" s="109"/>
      <c r="K22" s="109"/>
      <c r="L22" s="109"/>
    </row>
    <row r="23" spans="1:12" ht="15" x14ac:dyDescent="0.2">
      <c r="A23" s="109"/>
      <c r="B23" s="109"/>
      <c r="C23" s="109"/>
      <c r="D23" s="109"/>
      <c r="E23" s="109"/>
      <c r="F23" s="109"/>
      <c r="G23" s="109"/>
      <c r="H23" s="109"/>
      <c r="I23" s="109"/>
      <c r="J23" s="109"/>
      <c r="K23" s="109"/>
      <c r="L23" s="109"/>
    </row>
    <row r="24" spans="1:12" ht="15" x14ac:dyDescent="0.2">
      <c r="A24" s="109"/>
      <c r="B24" s="109"/>
      <c r="C24" s="109"/>
      <c r="D24" s="109"/>
      <c r="E24" s="109"/>
      <c r="F24" s="109"/>
      <c r="G24" s="109"/>
      <c r="H24" s="109"/>
      <c r="I24" s="109"/>
      <c r="J24" s="109"/>
      <c r="K24" s="109"/>
      <c r="L24" s="109"/>
    </row>
    <row r="25" spans="1:12" ht="15" x14ac:dyDescent="0.2">
      <c r="A25" s="109"/>
      <c r="B25" s="109"/>
      <c r="C25" s="109"/>
      <c r="D25" s="109"/>
      <c r="E25" s="109"/>
      <c r="F25" s="109"/>
      <c r="G25" s="109"/>
      <c r="H25" s="109"/>
      <c r="I25" s="109"/>
      <c r="J25" s="109"/>
      <c r="K25" s="109"/>
      <c r="L25" s="109"/>
    </row>
    <row r="26" spans="1:12" ht="15" x14ac:dyDescent="0.2">
      <c r="A26" s="109"/>
      <c r="B26" s="109"/>
      <c r="C26" s="109"/>
      <c r="D26" s="109"/>
      <c r="E26" s="109"/>
      <c r="F26" s="109"/>
      <c r="G26" s="109"/>
      <c r="H26" s="109"/>
      <c r="I26" s="109"/>
      <c r="J26" s="109"/>
      <c r="K26" s="109"/>
      <c r="L26" s="109"/>
    </row>
    <row r="27" spans="1:12" ht="15" x14ac:dyDescent="0.2">
      <c r="A27" s="109"/>
      <c r="B27" s="109"/>
      <c r="C27" s="109"/>
      <c r="D27" s="109"/>
      <c r="E27" s="109"/>
      <c r="F27" s="109"/>
      <c r="G27" s="109"/>
      <c r="H27" s="109"/>
      <c r="I27" s="109"/>
      <c r="J27" s="109"/>
      <c r="K27" s="109"/>
      <c r="L27" s="109"/>
    </row>
    <row r="28" spans="1:12" ht="15" x14ac:dyDescent="0.2">
      <c r="A28" s="109"/>
      <c r="B28" s="109"/>
      <c r="C28" s="109"/>
      <c r="D28" s="109"/>
      <c r="E28" s="109"/>
      <c r="F28" s="109"/>
      <c r="G28" s="109"/>
      <c r="H28" s="109"/>
      <c r="I28" s="109"/>
      <c r="J28" s="109"/>
      <c r="K28" s="109"/>
      <c r="L28" s="109"/>
    </row>
    <row r="29" spans="1:12" ht="15" x14ac:dyDescent="0.2">
      <c r="A29" s="109"/>
      <c r="B29" s="109"/>
      <c r="C29" s="109"/>
      <c r="D29" s="109"/>
      <c r="E29" s="109"/>
      <c r="F29" s="109"/>
      <c r="G29" s="109"/>
      <c r="H29" s="109"/>
      <c r="I29" s="109"/>
      <c r="J29" s="109"/>
      <c r="K29" s="109"/>
      <c r="L29" s="109"/>
    </row>
    <row r="30" spans="1:12" ht="15" x14ac:dyDescent="0.2">
      <c r="A30" s="109"/>
      <c r="B30" s="109"/>
      <c r="C30" s="109"/>
      <c r="D30" s="109"/>
      <c r="E30" s="109"/>
      <c r="F30" s="109"/>
      <c r="G30" s="109"/>
      <c r="H30" s="109"/>
      <c r="I30" s="109"/>
      <c r="J30" s="109"/>
      <c r="K30" s="109"/>
      <c r="L30" s="109"/>
    </row>
    <row r="31" spans="1:12" ht="15" x14ac:dyDescent="0.2">
      <c r="A31" s="109"/>
      <c r="B31" s="109"/>
      <c r="C31" s="109"/>
      <c r="D31" s="109"/>
      <c r="E31" s="109"/>
      <c r="F31" s="109"/>
      <c r="G31" s="109"/>
      <c r="H31" s="109"/>
      <c r="I31" s="109"/>
      <c r="J31" s="109"/>
      <c r="K31" s="109"/>
      <c r="L31" s="109"/>
    </row>
    <row r="32" spans="1:12" ht="15" x14ac:dyDescent="0.2">
      <c r="A32" s="109"/>
      <c r="B32" s="109"/>
      <c r="C32" s="109"/>
      <c r="D32" s="109"/>
      <c r="E32" s="109"/>
      <c r="F32" s="109"/>
      <c r="G32" s="109"/>
      <c r="H32" s="109"/>
      <c r="I32" s="109"/>
      <c r="J32" s="109"/>
      <c r="K32" s="109"/>
      <c r="L32" s="109"/>
    </row>
    <row r="33" spans="1:12" ht="15" x14ac:dyDescent="0.2">
      <c r="A33" s="109"/>
      <c r="B33" s="109"/>
      <c r="C33" s="109"/>
      <c r="D33" s="109"/>
      <c r="E33" s="109"/>
      <c r="F33" s="109"/>
      <c r="G33" s="109"/>
      <c r="H33" s="109"/>
      <c r="I33" s="109"/>
      <c r="J33" s="109"/>
      <c r="K33" s="109"/>
      <c r="L33" s="109"/>
    </row>
    <row r="34" spans="1:12" ht="15" x14ac:dyDescent="0.2">
      <c r="A34" s="109"/>
      <c r="B34" s="109"/>
      <c r="C34" s="109"/>
      <c r="D34" s="109"/>
      <c r="E34" s="109"/>
      <c r="F34" s="109"/>
      <c r="G34" s="109"/>
      <c r="H34" s="109"/>
      <c r="I34" s="109"/>
      <c r="J34" s="109"/>
      <c r="K34" s="109"/>
      <c r="L34" s="109"/>
    </row>
    <row r="35" spans="1:12" ht="15" x14ac:dyDescent="0.2">
      <c r="A35" s="109"/>
      <c r="B35" s="109"/>
      <c r="C35" s="109"/>
      <c r="D35" s="109"/>
      <c r="E35" s="109"/>
      <c r="F35" s="109"/>
      <c r="G35" s="109"/>
      <c r="H35" s="109"/>
      <c r="I35" s="109"/>
      <c r="J35" s="109"/>
      <c r="K35" s="109"/>
      <c r="L35" s="109"/>
    </row>
    <row r="36" spans="1:12" ht="15" x14ac:dyDescent="0.2">
      <c r="A36" s="109"/>
      <c r="B36" s="109"/>
      <c r="C36" s="109"/>
      <c r="D36" s="109"/>
      <c r="E36" s="109"/>
      <c r="F36" s="109"/>
      <c r="G36" s="109"/>
      <c r="H36" s="109"/>
      <c r="I36" s="109"/>
      <c r="J36" s="109"/>
      <c r="K36" s="109"/>
      <c r="L36" s="109"/>
    </row>
    <row r="37" spans="1:12" ht="15" x14ac:dyDescent="0.2">
      <c r="A37" s="109"/>
      <c r="B37" s="109"/>
      <c r="C37" s="109"/>
      <c r="D37" s="109"/>
      <c r="E37" s="109"/>
      <c r="F37" s="109"/>
      <c r="G37" s="109"/>
      <c r="H37" s="109"/>
      <c r="I37" s="109"/>
      <c r="J37" s="109"/>
      <c r="K37" s="109"/>
      <c r="L37" s="109"/>
    </row>
    <row r="38" spans="1:12" ht="15" x14ac:dyDescent="0.2">
      <c r="A38" s="109"/>
      <c r="B38" s="109"/>
      <c r="C38" s="109"/>
      <c r="D38" s="109"/>
      <c r="E38" s="109"/>
      <c r="F38" s="109"/>
      <c r="G38" s="109"/>
      <c r="H38" s="109"/>
      <c r="I38" s="109"/>
      <c r="J38" s="109"/>
      <c r="K38" s="109"/>
      <c r="L38" s="109"/>
    </row>
  </sheetData>
  <conditionalFormatting sqref="V1:V2 L2:U3">
    <cfRule type="cellIs" dxfId="13" priority="12" stopIfTrue="1" operator="equal">
      <formula>0</formula>
    </cfRule>
  </conditionalFormatting>
  <conditionalFormatting sqref="U1">
    <cfRule type="cellIs" dxfId="12" priority="5" stopIfTrue="1" operator="equal">
      <formula>0</formula>
    </cfRule>
  </conditionalFormatting>
  <conditionalFormatting sqref="L1:T1">
    <cfRule type="cellIs" dxfId="11" priority="6" stopIfTrue="1" operator="equal">
      <formula>0</formula>
    </cfRule>
  </conditionalFormatting>
  <hyperlinks>
    <hyperlink ref="I1" location="HypLink1" display="HypLink1" xr:uid="{00000000-0004-0000-0800-000000000000}"/>
  </hyperlinks>
  <pageMargins left="0.35" right="0.25" top="0.32" bottom="0.5" header="0.32" footer="0.3"/>
  <pageSetup scale="96" orientation="portrait" r:id="rId1"/>
  <headerFooter>
    <oddFooter>&amp;L&amp;7&amp;D Mike 702.486.7260&amp;C&amp;7&amp;F  &amp;A&amp;R&amp;7Page &amp;P of &amp;N</oddFooter>
  </headerFooter>
  <colBreaks count="1" manualBreakCount="1">
    <brk id="10" max="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TOC</vt:lpstr>
      <vt:lpstr>Required Doc Checklist</vt:lpstr>
      <vt:lpstr>Addl Info Checklist</vt:lpstr>
      <vt:lpstr>Preference Pts Checklist</vt:lpstr>
      <vt:lpstr>Exh 1 Reps &amp; Certs</vt:lpstr>
      <vt:lpstr>Exh 2 CPA Cert</vt:lpstr>
      <vt:lpstr>Exh 3 Arc-Eng Cert</vt:lpstr>
      <vt:lpstr>Exh 4 Promote NHD</vt:lpstr>
      <vt:lpstr>Exh 5 (Deleted)</vt:lpstr>
      <vt:lpstr>Exh 6 Comp Pd</vt:lpstr>
      <vt:lpstr>Exh 7 Non-profit participation</vt:lpstr>
      <vt:lpstr>Exh 8 PHA </vt:lpstr>
      <vt:lpstr>Exh 9 Architect Cert</vt:lpstr>
      <vt:lpstr>Exh 10 S &amp; U Attestation</vt:lpstr>
      <vt:lpstr>Exh 11 Mixed-Income Cert</vt:lpstr>
      <vt:lpstr>Exh 12 Self-Scoring Cert</vt:lpstr>
      <vt:lpstr>Applicant</vt:lpstr>
      <vt:lpstr>AppStatus</vt:lpstr>
      <vt:lpstr>AuthOffc</vt:lpstr>
      <vt:lpstr>'Exh 2 CPA Cert'!Check209</vt:lpstr>
      <vt:lpstr>'Exh 3 Arc-Eng Cert'!Check210</vt:lpstr>
      <vt:lpstr>'Exh 3 Arc-Eng Cert'!Check211</vt:lpstr>
      <vt:lpstr>CoAppOrg</vt:lpstr>
      <vt:lpstr>DateSig</vt:lpstr>
      <vt:lpstr>Div</vt:lpstr>
      <vt:lpstr>HypLink1</vt:lpstr>
      <vt:lpstr>HypLink10</vt:lpstr>
      <vt:lpstr>HypLink11</vt:lpstr>
      <vt:lpstr>HypLink12</vt:lpstr>
      <vt:lpstr>HypLink13</vt:lpstr>
      <vt:lpstr>HypLink14</vt:lpstr>
      <vt:lpstr>HypLink15</vt:lpstr>
      <vt:lpstr>HypLink16</vt:lpstr>
      <vt:lpstr>HypLink17</vt:lpstr>
      <vt:lpstr>HypLink18</vt:lpstr>
      <vt:lpstr>HypLink3</vt:lpstr>
      <vt:lpstr>HypLink4</vt:lpstr>
      <vt:lpstr>HypLink5</vt:lpstr>
      <vt:lpstr>HypLink6</vt:lpstr>
      <vt:lpstr>HypLink7</vt:lpstr>
      <vt:lpstr>HypLink8</vt:lpstr>
      <vt:lpstr>'Addl Info Checklist'!HypLink9</vt:lpstr>
      <vt:lpstr>HypLink9</vt:lpstr>
      <vt:lpstr>NHD</vt:lpstr>
      <vt:lpstr>'Addl Info Checklist'!Print_Area</vt:lpstr>
      <vt:lpstr>'Exh 1 Reps &amp; Certs'!Print_Area</vt:lpstr>
      <vt:lpstr>'Exh 10 S &amp; U Attestation'!Print_Area</vt:lpstr>
      <vt:lpstr>'Exh 2 CPA Cert'!Print_Area</vt:lpstr>
      <vt:lpstr>'Exh 3 Arc-Eng Cert'!Print_Area</vt:lpstr>
      <vt:lpstr>'Exh 4 Promote NHD'!Print_Area</vt:lpstr>
      <vt:lpstr>'Exh 5 (Deleted)'!Print_Area</vt:lpstr>
      <vt:lpstr>'Exh 6 Comp Pd'!Print_Area</vt:lpstr>
      <vt:lpstr>'Exh 7 Non-profit participation'!Print_Area</vt:lpstr>
      <vt:lpstr>'Exh 8 PHA '!Print_Area</vt:lpstr>
      <vt:lpstr>'Exh 9 Architect Cert'!Print_Area</vt:lpstr>
      <vt:lpstr>'Preference Pts Checklist'!Print_Area</vt:lpstr>
      <vt:lpstr>'Required Doc Checklist'!Print_Area</vt:lpstr>
      <vt:lpstr>TOC!Print_Area</vt:lpstr>
      <vt:lpstr>ProjAddr</vt:lpstr>
      <vt:lpstr>ProjCCZip</vt:lpstr>
      <vt:lpstr>ProjName</vt:lpstr>
      <vt:lpstr>ProjOwner</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Dang 702.486.7260</dc:creator>
  <cp:lastModifiedBy>Robert M. Shaw</cp:lastModifiedBy>
  <cp:lastPrinted>2021-03-16T20:55:03Z</cp:lastPrinted>
  <dcterms:created xsi:type="dcterms:W3CDTF">2016-03-18T23:14:06Z</dcterms:created>
  <dcterms:modified xsi:type="dcterms:W3CDTF">2021-04-21T20:28:27Z</dcterms:modified>
</cp:coreProperties>
</file>